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autoCompressPictures="0" defaultThemeVersion="124226"/>
  <bookViews>
    <workbookView xWindow="0" yWindow="180" windowWidth="24240" windowHeight="13605"/>
  </bookViews>
  <sheets>
    <sheet name="кож-вен" sheetId="1" r:id="rId1"/>
  </sheets>
  <definedNames>
    <definedName name="_xlnm.Print_Titles" localSheetId="0">'кож-вен'!$A:$B</definedName>
    <definedName name="_xlnm.Print_Area" localSheetId="0">'кож-вен'!$A$1:$CG$27</definedName>
  </definedNames>
  <calcPr calcId="124519"/>
</workbook>
</file>

<file path=xl/calcChain.xml><?xml version="1.0" encoding="utf-8"?>
<calcChain xmlns="http://schemas.openxmlformats.org/spreadsheetml/2006/main">
  <c r="CE6" i="1"/>
  <c r="CE7"/>
  <c r="CE8"/>
  <c r="CF8"/>
  <c r="CE9"/>
  <c r="CE10"/>
  <c r="CE11"/>
  <c r="CE12"/>
  <c r="CF12"/>
  <c r="CE13"/>
  <c r="CE14"/>
  <c r="CF14"/>
  <c r="CE15"/>
  <c r="CF15"/>
  <c r="CE16"/>
  <c r="CE17"/>
  <c r="CF17"/>
  <c r="CE18"/>
  <c r="CE19"/>
  <c r="CE20"/>
  <c r="CE21"/>
  <c r="CF21"/>
  <c r="CE5"/>
  <c r="G16" l="1"/>
  <c r="CF16" s="1"/>
  <c r="BL6" l="1"/>
  <c r="BL7"/>
  <c r="BL8"/>
  <c r="BL9"/>
  <c r="BL10"/>
  <c r="BL11"/>
  <c r="BL12"/>
  <c r="BL13"/>
  <c r="BL14"/>
  <c r="BL15"/>
  <c r="BL16"/>
  <c r="BL17"/>
  <c r="BL18"/>
  <c r="BL19"/>
  <c r="BL20"/>
  <c r="BL21"/>
  <c r="BL5"/>
  <c r="BT21"/>
  <c r="BT20"/>
  <c r="BT19"/>
  <c r="BT18"/>
  <c r="BT17"/>
  <c r="BT16"/>
  <c r="BT15"/>
  <c r="BT14"/>
  <c r="BT13"/>
  <c r="BT12"/>
  <c r="BT11"/>
  <c r="BT10"/>
  <c r="BT9"/>
  <c r="BT8"/>
  <c r="BT7"/>
  <c r="BT6"/>
  <c r="BT5"/>
  <c r="CA13"/>
  <c r="CA14"/>
  <c r="E8"/>
  <c r="E6"/>
  <c r="G6" s="1"/>
  <c r="E7"/>
  <c r="G7" s="1"/>
  <c r="CF7" s="1"/>
  <c r="E9"/>
  <c r="G9" s="1"/>
  <c r="CF9" s="1"/>
  <c r="G10"/>
  <c r="CF10" s="1"/>
  <c r="E11"/>
  <c r="G11" s="1"/>
  <c r="CF11" s="1"/>
  <c r="E12"/>
  <c r="E13"/>
  <c r="G13" s="1"/>
  <c r="CF13" s="1"/>
  <c r="E14"/>
  <c r="E15"/>
  <c r="E17"/>
  <c r="E18"/>
  <c r="G18" s="1"/>
  <c r="CF18" s="1"/>
  <c r="E19"/>
  <c r="G19" s="1"/>
  <c r="CF19" s="1"/>
  <c r="E20"/>
  <c r="G20" s="1"/>
  <c r="E21"/>
  <c r="D5"/>
  <c r="E5" s="1"/>
  <c r="G5" s="1"/>
  <c r="CF5" s="1"/>
  <c r="CA6"/>
  <c r="CA7"/>
  <c r="CA8"/>
  <c r="CA9"/>
  <c r="CA10"/>
  <c r="CA11"/>
  <c r="CA12"/>
  <c r="CA15"/>
  <c r="CA16"/>
  <c r="CA17"/>
  <c r="CA18"/>
  <c r="CA19"/>
  <c r="CA20"/>
  <c r="CA21"/>
  <c r="CA5"/>
  <c r="AU6"/>
  <c r="AU9"/>
  <c r="AU10"/>
  <c r="AU11"/>
  <c r="AU12"/>
  <c r="AU13"/>
  <c r="AU14"/>
  <c r="AU15"/>
  <c r="AU16"/>
  <c r="AU17"/>
  <c r="AU18"/>
  <c r="AU19"/>
  <c r="AU20"/>
  <c r="AU21"/>
  <c r="AU5"/>
  <c r="AO6"/>
  <c r="AO7"/>
  <c r="AO8"/>
  <c r="AO9"/>
  <c r="AO10"/>
  <c r="AO11"/>
  <c r="AO12"/>
  <c r="AO13"/>
  <c r="AO14"/>
  <c r="AO15"/>
  <c r="AO16"/>
  <c r="AO17"/>
  <c r="AO18"/>
  <c r="AO19"/>
  <c r="AO20"/>
  <c r="AO21"/>
  <c r="AO5"/>
  <c r="AI6"/>
  <c r="AI7"/>
  <c r="AI8"/>
  <c r="AI9"/>
  <c r="AI10"/>
  <c r="AI11"/>
  <c r="AI12"/>
  <c r="AI13"/>
  <c r="AI14"/>
  <c r="AI15"/>
  <c r="AI16"/>
  <c r="AI17"/>
  <c r="AI18"/>
  <c r="AI19"/>
  <c r="AI20"/>
  <c r="AI21"/>
  <c r="AI5"/>
  <c r="K6"/>
  <c r="K7"/>
  <c r="K8"/>
  <c r="K9"/>
  <c r="K10"/>
  <c r="K11"/>
  <c r="K12"/>
  <c r="K13"/>
  <c r="K14"/>
  <c r="K15"/>
  <c r="K16"/>
  <c r="K17"/>
  <c r="K18"/>
  <c r="K19"/>
  <c r="K20"/>
  <c r="K21"/>
  <c r="K5"/>
  <c r="BP6"/>
  <c r="BP7"/>
  <c r="BP8"/>
  <c r="BP9"/>
  <c r="BP10"/>
  <c r="BP11"/>
  <c r="BP12"/>
  <c r="BP13"/>
  <c r="BP14"/>
  <c r="BP15"/>
  <c r="BP16"/>
  <c r="BP17"/>
  <c r="BP18"/>
  <c r="BP19"/>
  <c r="BP20"/>
  <c r="BP21"/>
  <c r="BP5"/>
  <c r="AF5"/>
  <c r="AC6"/>
  <c r="AC7"/>
  <c r="AC8"/>
  <c r="AC9"/>
  <c r="AC10"/>
  <c r="AC11"/>
  <c r="AC12"/>
  <c r="AC13"/>
  <c r="AC14"/>
  <c r="AC15"/>
  <c r="AC16"/>
  <c r="AC17"/>
  <c r="AC18"/>
  <c r="AC19"/>
  <c r="AC20"/>
  <c r="AC21"/>
  <c r="AC5"/>
  <c r="W6"/>
  <c r="W7"/>
  <c r="W8"/>
  <c r="W9"/>
  <c r="W10"/>
  <c r="W11"/>
  <c r="W12"/>
  <c r="W13"/>
  <c r="W14"/>
  <c r="W15"/>
  <c r="W16"/>
  <c r="W17"/>
  <c r="W18"/>
  <c r="W19"/>
  <c r="W20"/>
  <c r="W5"/>
  <c r="AX6"/>
  <c r="AX7"/>
  <c r="AX8"/>
  <c r="AX9"/>
  <c r="AX11"/>
  <c r="AX12"/>
  <c r="AX14"/>
  <c r="AX15"/>
  <c r="AX16"/>
  <c r="AX17"/>
  <c r="AX18"/>
  <c r="AX19"/>
  <c r="AX20"/>
  <c r="AX21"/>
  <c r="AX5"/>
  <c r="CD21"/>
  <c r="CD20"/>
  <c r="CD19"/>
  <c r="CD18"/>
  <c r="CD17"/>
  <c r="CD16"/>
  <c r="CD15"/>
  <c r="CD14"/>
  <c r="CD13"/>
  <c r="CD12"/>
  <c r="CD11"/>
  <c r="CD10"/>
  <c r="CD9"/>
  <c r="CD8"/>
  <c r="CD7"/>
  <c r="CD6"/>
  <c r="CD5"/>
  <c r="BH21"/>
  <c r="BH20"/>
  <c r="BH19"/>
  <c r="BH18"/>
  <c r="BH17"/>
  <c r="BH16"/>
  <c r="BH15"/>
  <c r="BH14"/>
  <c r="BH13"/>
  <c r="BH12"/>
  <c r="BH11"/>
  <c r="BH10"/>
  <c r="BH9"/>
  <c r="BH8"/>
  <c r="BH7"/>
  <c r="BH6"/>
  <c r="BH5"/>
  <c r="BD21"/>
  <c r="BD20"/>
  <c r="BD19"/>
  <c r="BD18"/>
  <c r="BD17"/>
  <c r="BD16"/>
  <c r="BD15"/>
  <c r="BD14"/>
  <c r="BD13"/>
  <c r="BD12"/>
  <c r="BD11"/>
  <c r="BD10"/>
  <c r="BD9"/>
  <c r="BD8"/>
  <c r="BD7"/>
  <c r="BD6"/>
  <c r="BD5"/>
  <c r="AX13"/>
  <c r="AR21"/>
  <c r="AR20"/>
  <c r="AR19"/>
  <c r="AR18"/>
  <c r="AR17"/>
  <c r="AR16"/>
  <c r="AR15"/>
  <c r="AR14"/>
  <c r="AR13"/>
  <c r="AR12"/>
  <c r="AR11"/>
  <c r="AR10"/>
  <c r="AR9"/>
  <c r="AR8"/>
  <c r="AR7"/>
  <c r="AR6"/>
  <c r="AR5"/>
  <c r="AL21"/>
  <c r="AL20"/>
  <c r="AL19"/>
  <c r="AL18"/>
  <c r="AL17"/>
  <c r="AL16"/>
  <c r="AL15"/>
  <c r="AL14"/>
  <c r="AL13"/>
  <c r="AL12"/>
  <c r="AL11"/>
  <c r="AL10"/>
  <c r="AL9"/>
  <c r="AL8"/>
  <c r="AL7"/>
  <c r="AL6"/>
  <c r="AL5"/>
  <c r="AF21"/>
  <c r="AF20"/>
  <c r="AF19"/>
  <c r="AF18"/>
  <c r="AF17"/>
  <c r="AF16"/>
  <c r="AF15"/>
  <c r="AF14"/>
  <c r="AF13"/>
  <c r="AF12"/>
  <c r="AF11"/>
  <c r="AF10"/>
  <c r="AF9"/>
  <c r="AF8"/>
  <c r="AF7"/>
  <c r="AF6"/>
  <c r="Z21"/>
  <c r="Z20"/>
  <c r="Z19"/>
  <c r="Z18"/>
  <c r="Z17"/>
  <c r="Z16"/>
  <c r="Z15"/>
  <c r="Z14"/>
  <c r="Z13"/>
  <c r="Z12"/>
  <c r="Z11"/>
  <c r="Z10"/>
  <c r="Z9"/>
  <c r="Z8"/>
  <c r="Z7"/>
  <c r="Z6"/>
  <c r="Z5"/>
  <c r="T21"/>
  <c r="T20"/>
  <c r="T19"/>
  <c r="T18"/>
  <c r="T17"/>
  <c r="T16"/>
  <c r="T15"/>
  <c r="T14"/>
  <c r="T13"/>
  <c r="T12"/>
  <c r="T11"/>
  <c r="T10"/>
  <c r="T9"/>
  <c r="T8"/>
  <c r="T7"/>
  <c r="T6"/>
  <c r="T5"/>
  <c r="N21"/>
  <c r="N20"/>
  <c r="N19"/>
  <c r="N18"/>
  <c r="N17"/>
  <c r="N16"/>
  <c r="N15"/>
  <c r="N14"/>
  <c r="N13"/>
  <c r="N12"/>
  <c r="N11"/>
  <c r="N10"/>
  <c r="N9"/>
  <c r="N8"/>
  <c r="N7"/>
  <c r="N6"/>
  <c r="N5"/>
  <c r="H8"/>
  <c r="H12"/>
  <c r="H14"/>
  <c r="H17"/>
  <c r="H21"/>
  <c r="H16"/>
  <c r="H15"/>
  <c r="AX10"/>
  <c r="H20" l="1"/>
  <c r="CF20"/>
  <c r="H6"/>
  <c r="CF6"/>
  <c r="H19"/>
  <c r="H5"/>
  <c r="H11"/>
  <c r="H7"/>
  <c r="H13"/>
  <c r="H18"/>
  <c r="H9"/>
  <c r="H10"/>
</calcChain>
</file>

<file path=xl/sharedStrings.xml><?xml version="1.0" encoding="utf-8"?>
<sst xmlns="http://schemas.openxmlformats.org/spreadsheetml/2006/main" count="184" uniqueCount="100">
  <si>
    <t>Регион/ индикатор/  плановые баллы/  коэффициенты</t>
  </si>
  <si>
    <t xml:space="preserve">Доля медицинских работников (МР), имеющих  квалификационную категорию </t>
  </si>
  <si>
    <t>Показатель повторного незапланированного поступления в течение месяца по поводу одного и того же заболевания</t>
  </si>
  <si>
    <t>Показатель необоснованной госпитализации</t>
  </si>
  <si>
    <t xml:space="preserve">Показатель необоснованного отклонения лечебно-диагностических мероприятий от клинических протоколов </t>
  </si>
  <si>
    <t>Доля финансовых средств, снятых за некачественное оказание медицинской помощи</t>
  </si>
  <si>
    <t>Показатель ВБИ</t>
  </si>
  <si>
    <t xml:space="preserve">Летальность в стационаре </t>
  </si>
  <si>
    <t>Летальность при плановой госпитализации</t>
  </si>
  <si>
    <t>Структура исходов лечения выписанных больных в СЗТ</t>
  </si>
  <si>
    <t>Отсутствие обоснованных жалоб</t>
  </si>
  <si>
    <t>Доля принятых мер по результатам обращений в службу поддержки пациента и внутреннего контроля</t>
  </si>
  <si>
    <t>Наличие аккредитации медицинской организации</t>
  </si>
  <si>
    <t>Наличие административных взысканий по результатам внешней экспертизы</t>
  </si>
  <si>
    <t>ИТОГО</t>
  </si>
  <si>
    <t>Числ.</t>
  </si>
  <si>
    <t>Знам.</t>
  </si>
  <si>
    <t>числ*100/знам</t>
  </si>
  <si>
    <t>ПБ</t>
  </si>
  <si>
    <t>ФБ</t>
  </si>
  <si>
    <t>КС</t>
  </si>
  <si>
    <t>ФП</t>
  </si>
  <si>
    <t>КР</t>
  </si>
  <si>
    <t>Регион</t>
  </si>
  <si>
    <t>Наименование МО</t>
  </si>
  <si>
    <t>Число МР, имеющих квалификационную категорию * 100</t>
  </si>
  <si>
    <t xml:space="preserve">число всех МР </t>
  </si>
  <si>
    <t>70% и выше -30</t>
  </si>
  <si>
    <t>Число выбывших из стационара из числа повторно госп-х * 100</t>
  </si>
  <si>
    <t>общее число выбывших из стационара</t>
  </si>
  <si>
    <t>0%-30; до 5%-20; 2-10%-10; выше 10%-0</t>
  </si>
  <si>
    <t>Число случаев необосн. госп. * 100</t>
  </si>
  <si>
    <t>число случаев госпитализации</t>
  </si>
  <si>
    <t>Число случаев необосн. откл. леч-диагн. мероприятий от клин-х протоколов * 100</t>
  </si>
  <si>
    <t>общее число выбывших из стац</t>
  </si>
  <si>
    <t>Сумма снятия по данным экспертизы КОМУ, ККМФД *100</t>
  </si>
  <si>
    <t xml:space="preserve">сумма предъявленная к оплате </t>
  </si>
  <si>
    <t>Число случаев ВБИ*100</t>
  </si>
  <si>
    <t>число выбывших пациентов</t>
  </si>
  <si>
    <t>до 3%-20; выше 3%-0</t>
  </si>
  <si>
    <t>Количество умерших * 100</t>
  </si>
  <si>
    <t xml:space="preserve">количество выбывших больных </t>
  </si>
  <si>
    <t>до 2%-20</t>
  </si>
  <si>
    <t>Число умерших больных, поступивших в плановом порядке * 100</t>
  </si>
  <si>
    <t>общее число плановых больных</t>
  </si>
  <si>
    <t>до 1%-40</t>
  </si>
  <si>
    <t>Число выбывших с исходами лечения выздоровление и улучшение*100</t>
  </si>
  <si>
    <t>число всего выбывших</t>
  </si>
  <si>
    <t>90% и более-30</t>
  </si>
  <si>
    <t>0-30; до 3-20, 3-5 -10; от 5 - 0</t>
  </si>
  <si>
    <t>Межд.-40; высшая-30; 1-20; 2-10; без катег.-20</t>
  </si>
  <si>
    <t>Отсутс.-20</t>
  </si>
  <si>
    <t xml:space="preserve">Акмолинская </t>
  </si>
  <si>
    <t xml:space="preserve">Актюбинская </t>
  </si>
  <si>
    <t xml:space="preserve">Атырауская </t>
  </si>
  <si>
    <t>ВКО</t>
  </si>
  <si>
    <t xml:space="preserve">Жамбылская </t>
  </si>
  <si>
    <t>ЗКО</t>
  </si>
  <si>
    <t xml:space="preserve">Карагандинская </t>
  </si>
  <si>
    <t xml:space="preserve">Костанайская </t>
  </si>
  <si>
    <t xml:space="preserve">Кызылординская </t>
  </si>
  <si>
    <t xml:space="preserve">Мангистауская </t>
  </si>
  <si>
    <t xml:space="preserve">Павлодарская </t>
  </si>
  <si>
    <t>СКО</t>
  </si>
  <si>
    <t>ЮКО</t>
  </si>
  <si>
    <t>г.Алматы</t>
  </si>
  <si>
    <t>г.Астана</t>
  </si>
  <si>
    <t>Примечание:</t>
  </si>
  <si>
    <t>ЦП - целевой показатель</t>
  </si>
  <si>
    <t>ФП - фактический показатель</t>
  </si>
  <si>
    <t>ПБ - пороговый балл</t>
  </si>
  <si>
    <t>ФБ - фактический балл</t>
  </si>
  <si>
    <t>КС - коэффициент соответствия</t>
  </si>
  <si>
    <t>КР - коэффициент результативности</t>
  </si>
  <si>
    <t>Снижение заболеваемости сифилисом среди подростков (возраст 15-17 лет)</t>
  </si>
  <si>
    <t>Число больных в возрасте 15-17 лет с впервые выявленным сифилисом *100000</t>
  </si>
  <si>
    <t>среднегодовая численность прикрепленного населения</t>
  </si>
  <si>
    <t xml:space="preserve">8,0 на 100 тыс. и ниже соответствующего населения - 10 </t>
  </si>
  <si>
    <t>Индикаторы оценки качества оказываемой медицинской помощи для дерматовенерологических диспансеров</t>
  </si>
  <si>
    <t xml:space="preserve"> "Областной кожно-венерологический диспансер"  Актюбинской области</t>
  </si>
  <si>
    <t>Атырауский областной кожно-венерологический диспансер</t>
  </si>
  <si>
    <t xml:space="preserve">ВКО кожно-венерологический диспансер </t>
  </si>
  <si>
    <t xml:space="preserve">«Жамбылский областной кожно-венерологический диспансер» </t>
  </si>
  <si>
    <t>Областной кожно-венерологический диспансер</t>
  </si>
  <si>
    <t xml:space="preserve"> "Костанайский областной кожно-венерологический диспансер" </t>
  </si>
  <si>
    <t xml:space="preserve">Кызылординский областной кожно-венерологический диспансер </t>
  </si>
  <si>
    <t xml:space="preserve"> "Мангистауский областной кожно-венерологический диспансер" </t>
  </si>
  <si>
    <t>Павлодарский областной кожно-венерологический диспансер</t>
  </si>
  <si>
    <t xml:space="preserve">Областной дермато-венерологический диспансер </t>
  </si>
  <si>
    <t xml:space="preserve">Кожно-венерологический диспансер </t>
  </si>
  <si>
    <t>"Областной кожно-венерологический диспансер"  Акмолинской области</t>
  </si>
  <si>
    <t xml:space="preserve"> "ТАЛДЫКОРГАHСКИЙ КОЖHО - ВЕHЕРОЛОГИЧЕСКИЙ ДИСПАHСЕР" </t>
  </si>
  <si>
    <t>ЦЕHТР ДЕРМАТОЛОГИИ И ПРОФИЛАКТИКИ БППП ГОРОДА АСТАНА</t>
  </si>
  <si>
    <t xml:space="preserve">Алматинская </t>
  </si>
  <si>
    <t>50 и выше -10</t>
  </si>
  <si>
    <t>Уровень удовлетворенности населения качеством МП по данным соцопроса</t>
  </si>
  <si>
    <t>выше 40%-20</t>
  </si>
  <si>
    <t>есть</t>
  </si>
  <si>
    <t>наличие приказ от 20.11.2015 № 1287</t>
  </si>
  <si>
    <t>"Алматинский областной кожно-венерологический диспансер"</t>
  </si>
</sst>
</file>

<file path=xl/styles.xml><?xml version="1.0" encoding="utf-8"?>
<styleSheet xmlns="http://schemas.openxmlformats.org/spreadsheetml/2006/main">
  <numFmts count="3">
    <numFmt numFmtId="164" formatCode="0.0"/>
    <numFmt numFmtId="165" formatCode="0.000"/>
    <numFmt numFmtId="166" formatCode="0.0%"/>
  </numFmts>
  <fonts count="2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 Cyr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rgb="FFFF0000"/>
      <name val="Calibri"/>
      <family val="2"/>
      <charset val="204"/>
      <scheme val="minor"/>
    </font>
    <font>
      <b/>
      <sz val="12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1"/>
      <color theme="1"/>
      <name val="Arial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11"/>
      <color rgb="FF000000"/>
      <name val="Calibri"/>
      <family val="2"/>
      <charset val="204"/>
    </font>
    <font>
      <sz val="11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4" fillId="0" borderId="0"/>
    <xf numFmtId="0" fontId="18" fillId="0" borderId="0"/>
    <xf numFmtId="0" fontId="18" fillId="0" borderId="0"/>
    <xf numFmtId="0" fontId="19" fillId="0" borderId="0"/>
    <xf numFmtId="0" fontId="20" fillId="0" borderId="0">
      <alignment horizontal="center"/>
    </xf>
    <xf numFmtId="0" fontId="20" fillId="0" borderId="0">
      <alignment horizontal="center" textRotation="90"/>
    </xf>
    <xf numFmtId="0" fontId="21" fillId="0" borderId="0"/>
    <xf numFmtId="0" fontId="22" fillId="0" borderId="0"/>
  </cellStyleXfs>
  <cellXfs count="81">
    <xf numFmtId="0" fontId="0" fillId="0" borderId="0" xfId="0"/>
    <xf numFmtId="0" fontId="0" fillId="0" borderId="0" xfId="0" applyFont="1" applyFill="1" applyBorder="1"/>
    <xf numFmtId="0" fontId="6" fillId="0" borderId="0" xfId="0" applyFont="1" applyFill="1"/>
    <xf numFmtId="0" fontId="6" fillId="0" borderId="0" xfId="0" applyFont="1" applyFill="1" applyBorder="1"/>
    <xf numFmtId="0" fontId="8" fillId="0" borderId="0" xfId="0" applyFont="1" applyFill="1" applyBorder="1"/>
    <xf numFmtId="0" fontId="8" fillId="0" borderId="9" xfId="0" applyFont="1" applyFill="1" applyBorder="1"/>
    <xf numFmtId="0" fontId="9" fillId="0" borderId="0" xfId="0" applyFont="1" applyFill="1" applyBorder="1" applyAlignment="1">
      <alignment wrapText="1"/>
    </xf>
    <xf numFmtId="0" fontId="9" fillId="0" borderId="0" xfId="0" applyFont="1" applyFill="1"/>
    <xf numFmtId="0" fontId="9" fillId="0" borderId="0" xfId="0" applyFont="1" applyFill="1" applyBorder="1"/>
    <xf numFmtId="0" fontId="0" fillId="0" borderId="0" xfId="0" applyFont="1" applyFill="1"/>
    <xf numFmtId="0" fontId="3" fillId="0" borderId="4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/>
    </xf>
    <xf numFmtId="3" fontId="12" fillId="0" borderId="11" xfId="0" applyNumberFormat="1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/>
    </xf>
    <xf numFmtId="164" fontId="11" fillId="0" borderId="4" xfId="0" applyNumberFormat="1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6" xfId="0" applyFont="1" applyFill="1" applyBorder="1" applyAlignment="1">
      <alignment vertical="center"/>
    </xf>
    <xf numFmtId="0" fontId="3" fillId="0" borderId="7" xfId="0" applyFont="1" applyFill="1" applyBorder="1" applyAlignment="1">
      <alignment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left" vertical="center" wrapText="1"/>
    </xf>
    <xf numFmtId="0" fontId="12" fillId="0" borderId="11" xfId="0" applyFont="1" applyFill="1" applyBorder="1" applyAlignment="1">
      <alignment vertical="center" wrapText="1"/>
    </xf>
    <xf numFmtId="0" fontId="15" fillId="0" borderId="4" xfId="0" applyFont="1" applyFill="1" applyBorder="1" applyAlignment="1">
      <alignment horizontal="center" vertical="center"/>
    </xf>
    <xf numFmtId="164" fontId="15" fillId="0" borderId="4" xfId="0" applyNumberFormat="1" applyFont="1" applyFill="1" applyBorder="1" applyAlignment="1">
      <alignment horizontal="center" vertical="center"/>
    </xf>
    <xf numFmtId="164" fontId="12" fillId="0" borderId="4" xfId="0" applyNumberFormat="1" applyFont="1" applyFill="1" applyBorder="1" applyAlignment="1">
      <alignment horizontal="center" vertical="center"/>
    </xf>
    <xf numFmtId="1" fontId="11" fillId="0" borderId="4" xfId="0" applyNumberFormat="1" applyFont="1" applyFill="1" applyBorder="1" applyAlignment="1">
      <alignment horizontal="center" vertical="center"/>
    </xf>
    <xf numFmtId="3" fontId="12" fillId="0" borderId="14" xfId="0" applyNumberFormat="1" applyFont="1" applyFill="1" applyBorder="1" applyAlignment="1">
      <alignment horizontal="center" vertical="center" wrapText="1"/>
    </xf>
    <xf numFmtId="4" fontId="12" fillId="0" borderId="11" xfId="0" applyNumberFormat="1" applyFont="1" applyFill="1" applyBorder="1" applyAlignment="1">
      <alignment horizontal="center" vertical="center" wrapText="1"/>
    </xf>
    <xf numFmtId="3" fontId="11" fillId="0" borderId="4" xfId="0" applyNumberFormat="1" applyFont="1" applyFill="1" applyBorder="1" applyAlignment="1">
      <alignment horizontal="center" vertical="center"/>
    </xf>
    <xf numFmtId="166" fontId="15" fillId="0" borderId="4" xfId="0" applyNumberFormat="1" applyFont="1" applyFill="1" applyBorder="1" applyAlignment="1">
      <alignment horizontal="center" vertical="center"/>
    </xf>
    <xf numFmtId="1" fontId="15" fillId="0" borderId="4" xfId="0" applyNumberFormat="1" applyFont="1" applyFill="1" applyBorder="1" applyAlignment="1">
      <alignment horizontal="center" vertical="center"/>
    </xf>
    <xf numFmtId="0" fontId="11" fillId="0" borderId="16" xfId="0" applyFont="1" applyFill="1" applyBorder="1" applyAlignment="1">
      <alignment horizontal="center" vertical="center"/>
    </xf>
    <xf numFmtId="164" fontId="11" fillId="0" borderId="16" xfId="0" applyNumberFormat="1" applyFont="1" applyFill="1" applyBorder="1" applyAlignment="1">
      <alignment horizontal="center" vertical="center"/>
    </xf>
    <xf numFmtId="1" fontId="10" fillId="0" borderId="4" xfId="0" applyNumberFormat="1" applyFont="1" applyFill="1" applyBorder="1" applyAlignment="1">
      <alignment horizontal="center" vertical="center"/>
    </xf>
    <xf numFmtId="2" fontId="11" fillId="0" borderId="2" xfId="0" applyNumberFormat="1" applyFont="1" applyFill="1" applyBorder="1" applyAlignment="1">
      <alignment horizontal="center" vertical="center"/>
    </xf>
    <xf numFmtId="165" fontId="9" fillId="0" borderId="0" xfId="0" applyNumberFormat="1" applyFont="1" applyFill="1" applyBorder="1"/>
    <xf numFmtId="0" fontId="11" fillId="0" borderId="0" xfId="0" applyFont="1" applyFill="1" applyBorder="1" applyAlignment="1">
      <alignment vertical="center" wrapText="1"/>
    </xf>
    <xf numFmtId="0" fontId="11" fillId="0" borderId="15" xfId="0" applyFont="1" applyFill="1" applyBorder="1" applyAlignment="1">
      <alignment horizontal="center" vertical="center"/>
    </xf>
    <xf numFmtId="3" fontId="12" fillId="0" borderId="13" xfId="0" applyNumberFormat="1" applyFont="1" applyFill="1" applyBorder="1" applyAlignment="1">
      <alignment horizontal="center" vertical="center" wrapText="1"/>
    </xf>
    <xf numFmtId="3" fontId="12" fillId="0" borderId="4" xfId="0" applyNumberFormat="1" applyFont="1" applyFill="1" applyBorder="1" applyAlignment="1">
      <alignment horizontal="center" vertical="center"/>
    </xf>
    <xf numFmtId="0" fontId="13" fillId="0" borderId="0" xfId="0" applyFont="1" applyFill="1" applyBorder="1"/>
    <xf numFmtId="0" fontId="13" fillId="0" borderId="0" xfId="0" applyFont="1" applyFill="1"/>
    <xf numFmtId="0" fontId="15" fillId="0" borderId="16" xfId="0" applyFont="1" applyFill="1" applyBorder="1" applyAlignment="1">
      <alignment horizontal="center" vertical="center"/>
    </xf>
    <xf numFmtId="3" fontId="12" fillId="0" borderId="0" xfId="0" applyNumberFormat="1" applyFont="1" applyFill="1" applyBorder="1" applyAlignment="1">
      <alignment horizontal="center" vertical="center"/>
    </xf>
    <xf numFmtId="3" fontId="12" fillId="0" borderId="8" xfId="0" applyNumberFormat="1" applyFont="1" applyFill="1" applyBorder="1" applyAlignment="1">
      <alignment horizontal="center" vertical="center"/>
    </xf>
    <xf numFmtId="3" fontId="12" fillId="0" borderId="4" xfId="0" applyNumberFormat="1" applyFont="1" applyFill="1" applyBorder="1" applyAlignment="1">
      <alignment horizontal="center" vertical="center" wrapText="1"/>
    </xf>
    <xf numFmtId="0" fontId="11" fillId="0" borderId="16" xfId="0" applyFont="1" applyFill="1" applyBorder="1" applyAlignment="1">
      <alignment horizontal="center" vertical="center" wrapText="1"/>
    </xf>
    <xf numFmtId="3" fontId="12" fillId="0" borderId="12" xfId="0" applyNumberFormat="1" applyFont="1" applyFill="1" applyBorder="1" applyAlignment="1">
      <alignment horizontal="center" vertical="center" wrapText="1"/>
    </xf>
    <xf numFmtId="4" fontId="12" fillId="0" borderId="11" xfId="0" applyNumberFormat="1" applyFont="1" applyFill="1" applyBorder="1" applyAlignment="1">
      <alignment horizontal="center" wrapText="1"/>
    </xf>
    <xf numFmtId="0" fontId="16" fillId="0" borderId="4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vertical="center" wrapText="1"/>
    </xf>
    <xf numFmtId="10" fontId="15" fillId="0" borderId="4" xfId="0" applyNumberFormat="1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2" fillId="0" borderId="8" xfId="0" applyFont="1" applyFill="1" applyBorder="1" applyAlignment="1">
      <alignment horizontal="center" vertical="center"/>
    </xf>
    <xf numFmtId="9" fontId="11" fillId="0" borderId="4" xfId="0" applyNumberFormat="1" applyFont="1" applyFill="1" applyBorder="1" applyAlignment="1">
      <alignment horizontal="center" vertical="center"/>
    </xf>
    <xf numFmtId="1" fontId="7" fillId="0" borderId="4" xfId="0" applyNumberFormat="1" applyFont="1" applyFill="1" applyBorder="1" applyAlignment="1">
      <alignment horizontal="center" vertical="center"/>
    </xf>
    <xf numFmtId="2" fontId="11" fillId="0" borderId="4" xfId="0" applyNumberFormat="1" applyFont="1" applyFill="1" applyBorder="1" applyAlignment="1">
      <alignment horizontal="center" vertical="center"/>
    </xf>
    <xf numFmtId="0" fontId="23" fillId="0" borderId="16" xfId="0" applyFont="1" applyFill="1" applyBorder="1" applyAlignment="1">
      <alignment horizontal="center" vertical="center"/>
    </xf>
    <xf numFmtId="0" fontId="14" fillId="0" borderId="0" xfId="0" applyFont="1" applyFill="1" applyBorder="1"/>
    <xf numFmtId="1" fontId="9" fillId="0" borderId="0" xfId="0" applyNumberFormat="1" applyFont="1" applyFill="1" applyBorder="1"/>
    <xf numFmtId="1" fontId="9" fillId="0" borderId="0" xfId="0" applyNumberFormat="1" applyFont="1" applyFill="1"/>
    <xf numFmtId="1" fontId="0" fillId="0" borderId="0" xfId="0" applyNumberFormat="1" applyFont="1" applyFill="1"/>
    <xf numFmtId="164" fontId="10" fillId="0" borderId="4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2" fontId="7" fillId="0" borderId="8" xfId="0" applyNumberFormat="1" applyFont="1" applyFill="1" applyBorder="1" applyAlignment="1">
      <alignment horizontal="center" vertical="center" wrapText="1"/>
    </xf>
    <xf numFmtId="2" fontId="7" fillId="0" borderId="10" xfId="0" applyNumberFormat="1" applyFont="1" applyFill="1" applyBorder="1" applyAlignment="1">
      <alignment horizontal="center" vertical="center" wrapText="1"/>
    </xf>
    <xf numFmtId="1" fontId="7" fillId="0" borderId="8" xfId="0" applyNumberFormat="1" applyFont="1" applyFill="1" applyBorder="1" applyAlignment="1">
      <alignment horizontal="center" vertical="center" wrapText="1"/>
    </xf>
    <xf numFmtId="1" fontId="7" fillId="0" borderId="10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</cellXfs>
  <cellStyles count="9">
    <cellStyle name="Heading" xfId="5"/>
    <cellStyle name="Heading1" xfId="6"/>
    <cellStyle name="Result" xfId="7"/>
    <cellStyle name="Обычный" xfId="0" builtinId="0"/>
    <cellStyle name="Обычный 2" xfId="1"/>
    <cellStyle name="Обычный 3" xfId="2"/>
    <cellStyle name="Обычный 4" xfId="3"/>
    <cellStyle name="Обычный 5" xfId="4"/>
    <cellStyle name="Обычный 6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D169"/>
  <sheetViews>
    <sheetView tabSelected="1" view="pageBreakPreview" zoomScale="82" zoomScaleSheetLayoutView="82" workbookViewId="0">
      <pane xSplit="2" ySplit="4" topLeftCell="C5" activePane="bottomRight" state="frozen"/>
      <selection pane="topRight" activeCell="C1" sqref="C1"/>
      <selection pane="bottomLeft" activeCell="A6" sqref="A6"/>
      <selection pane="bottomRight" activeCell="D5" sqref="D5"/>
    </sheetView>
  </sheetViews>
  <sheetFormatPr defaultColWidth="8.85546875" defaultRowHeight="15"/>
  <cols>
    <col min="1" max="1" width="17.42578125" style="9" customWidth="1"/>
    <col min="2" max="2" width="33" style="9" customWidth="1"/>
    <col min="3" max="3" width="12.85546875" style="9" customWidth="1"/>
    <col min="4" max="4" width="6.85546875" style="9" customWidth="1"/>
    <col min="5" max="5" width="10.85546875" style="9" customWidth="1"/>
    <col min="6" max="8" width="6.42578125" style="9" customWidth="1"/>
    <col min="9" max="9" width="9" style="9" customWidth="1"/>
    <col min="10" max="10" width="9.140625" style="9" customWidth="1"/>
    <col min="11" max="11" width="10" style="9" customWidth="1"/>
    <col min="12" max="12" width="11.28515625" style="9" customWidth="1"/>
    <col min="13" max="14" width="6.42578125" style="9" customWidth="1"/>
    <col min="15" max="15" width="8.42578125" style="9" customWidth="1"/>
    <col min="16" max="17" width="6.42578125" style="9" customWidth="1"/>
    <col min="18" max="18" width="10.140625" style="9" customWidth="1"/>
    <col min="19" max="20" width="6.42578125" style="9" customWidth="1"/>
    <col min="21" max="21" width="12.42578125" style="9" customWidth="1"/>
    <col min="22" max="22" width="8.140625" style="9" customWidth="1"/>
    <col min="23" max="23" width="8.85546875" style="70" customWidth="1"/>
    <col min="24" max="24" width="14.28515625" style="9" customWidth="1"/>
    <col min="25" max="26" width="6.42578125" style="9" customWidth="1"/>
    <col min="27" max="27" width="15.42578125" style="9" customWidth="1"/>
    <col min="28" max="28" width="15.7109375" style="9" customWidth="1"/>
    <col min="29" max="29" width="9.140625" style="9" customWidth="1"/>
    <col min="30" max="30" width="9.7109375" style="9" customWidth="1"/>
    <col min="31" max="32" width="6.42578125" style="9" customWidth="1"/>
    <col min="33" max="33" width="8.140625" style="9" customWidth="1"/>
    <col min="34" max="34" width="9.28515625" style="9" customWidth="1"/>
    <col min="35" max="35" width="6.85546875" style="9" customWidth="1"/>
    <col min="36" max="38" width="6.42578125" style="9" customWidth="1"/>
    <col min="39" max="39" width="9.7109375" style="9" customWidth="1"/>
    <col min="40" max="40" width="6.42578125" style="9" customWidth="1"/>
    <col min="41" max="41" width="7.7109375" style="9" customWidth="1"/>
    <col min="42" max="44" width="6.42578125" style="9" customWidth="1"/>
    <col min="45" max="45" width="9.42578125" style="9" customWidth="1"/>
    <col min="46" max="46" width="7.42578125" style="9" customWidth="1"/>
    <col min="47" max="47" width="11.42578125" style="9" customWidth="1"/>
    <col min="48" max="48" width="7.42578125" style="9" customWidth="1"/>
    <col min="49" max="50" width="6.42578125" style="9" customWidth="1"/>
    <col min="51" max="51" width="12" style="9" customWidth="1"/>
    <col min="52" max="52" width="12.42578125" style="9" customWidth="1"/>
    <col min="53" max="53" width="9.85546875" style="9" customWidth="1"/>
    <col min="54" max="54" width="10.85546875" style="9" customWidth="1"/>
    <col min="55" max="57" width="6.42578125" style="9" customWidth="1"/>
    <col min="58" max="58" width="9" style="9" customWidth="1"/>
    <col min="59" max="60" width="6.42578125" style="9" customWidth="1"/>
    <col min="61" max="61" width="11" style="9" customWidth="1"/>
    <col min="62" max="64" width="6.42578125" style="9" customWidth="1"/>
    <col min="65" max="65" width="9.42578125" style="9" customWidth="1"/>
    <col min="66" max="68" width="6.42578125" style="9" customWidth="1"/>
    <col min="69" max="69" width="14.42578125" style="9" customWidth="1"/>
    <col min="70" max="70" width="11.7109375" style="9" customWidth="1"/>
    <col min="71" max="73" width="6.42578125" style="9" customWidth="1"/>
    <col min="74" max="74" width="8.42578125" style="9" customWidth="1"/>
    <col min="75" max="78" width="6.42578125" style="9" customWidth="1"/>
    <col min="79" max="79" width="10.7109375" style="9" customWidth="1"/>
    <col min="80" max="80" width="11.7109375" style="9" customWidth="1"/>
    <col min="81" max="82" width="6.42578125" style="9" customWidth="1"/>
    <col min="83" max="83" width="13" style="9" customWidth="1"/>
    <col min="84" max="84" width="18.28515625" style="1" customWidth="1"/>
    <col min="85" max="85" width="6.42578125" style="1" customWidth="1"/>
    <col min="86" max="130" width="8.85546875" style="1"/>
    <col min="131" max="16384" width="8.85546875" style="9"/>
  </cols>
  <sheetData>
    <row r="1" spans="1:134" s="2" customFormat="1" ht="33" customHeight="1" thickBot="1">
      <c r="B1" s="17"/>
      <c r="C1" s="80" t="s">
        <v>78</v>
      </c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W1" s="80"/>
      <c r="X1" s="80"/>
      <c r="Y1" s="80"/>
      <c r="Z1" s="80"/>
      <c r="AA1" s="80" t="s">
        <v>78</v>
      </c>
      <c r="AB1" s="80"/>
      <c r="AC1" s="80"/>
      <c r="AD1" s="80"/>
      <c r="AE1" s="80"/>
      <c r="AF1" s="80"/>
      <c r="AG1" s="80"/>
      <c r="AH1" s="80"/>
      <c r="AI1" s="80"/>
      <c r="AJ1" s="80"/>
      <c r="AK1" s="80"/>
      <c r="AL1" s="80"/>
      <c r="AM1" s="80"/>
      <c r="AN1" s="80"/>
      <c r="AO1" s="80"/>
      <c r="AP1" s="80"/>
      <c r="AQ1" s="80"/>
      <c r="AR1" s="80"/>
      <c r="AS1" s="80" t="s">
        <v>78</v>
      </c>
      <c r="AT1" s="80"/>
      <c r="AU1" s="80"/>
      <c r="AV1" s="80"/>
      <c r="AW1" s="80"/>
      <c r="AX1" s="80"/>
      <c r="AY1" s="80"/>
      <c r="AZ1" s="80"/>
      <c r="BA1" s="80"/>
      <c r="BB1" s="80"/>
      <c r="BC1" s="80"/>
      <c r="BD1" s="80"/>
      <c r="BE1" s="80"/>
      <c r="BF1" s="80"/>
      <c r="BG1" s="80"/>
      <c r="BH1" s="80"/>
      <c r="BI1" s="80"/>
      <c r="BJ1" s="80"/>
      <c r="BK1" s="80"/>
      <c r="BL1" s="80"/>
      <c r="BM1" s="80"/>
      <c r="BN1" s="80"/>
      <c r="BO1" s="80"/>
      <c r="BP1" s="80"/>
      <c r="BQ1" s="80" t="s">
        <v>78</v>
      </c>
      <c r="BR1" s="80"/>
      <c r="BS1" s="80"/>
      <c r="BT1" s="80"/>
      <c r="BU1" s="80"/>
      <c r="BV1" s="80"/>
      <c r="BW1" s="80"/>
      <c r="BX1" s="80"/>
      <c r="BY1" s="80"/>
      <c r="BZ1" s="80"/>
      <c r="CA1" s="80"/>
      <c r="CB1" s="80"/>
      <c r="CC1" s="80"/>
      <c r="CD1" s="80"/>
      <c r="CE1" s="80"/>
      <c r="CF1" s="80"/>
      <c r="CG1" s="80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</row>
    <row r="2" spans="1:134" s="19" customFormat="1" ht="79.5" customHeight="1">
      <c r="A2" s="72" t="s">
        <v>0</v>
      </c>
      <c r="B2" s="73"/>
      <c r="C2" s="74" t="s">
        <v>1</v>
      </c>
      <c r="D2" s="74"/>
      <c r="E2" s="74"/>
      <c r="F2" s="74"/>
      <c r="G2" s="74"/>
      <c r="H2" s="74"/>
      <c r="I2" s="72" t="s">
        <v>2</v>
      </c>
      <c r="J2" s="75"/>
      <c r="K2" s="75"/>
      <c r="L2" s="75"/>
      <c r="M2" s="75"/>
      <c r="N2" s="73"/>
      <c r="O2" s="72" t="s">
        <v>3</v>
      </c>
      <c r="P2" s="75"/>
      <c r="Q2" s="75"/>
      <c r="R2" s="75"/>
      <c r="S2" s="75"/>
      <c r="T2" s="73"/>
      <c r="U2" s="72" t="s">
        <v>4</v>
      </c>
      <c r="V2" s="75"/>
      <c r="W2" s="75"/>
      <c r="X2" s="75"/>
      <c r="Y2" s="75"/>
      <c r="Z2" s="73"/>
      <c r="AA2" s="72" t="s">
        <v>5</v>
      </c>
      <c r="AB2" s="75"/>
      <c r="AC2" s="75"/>
      <c r="AD2" s="75"/>
      <c r="AE2" s="75"/>
      <c r="AF2" s="73"/>
      <c r="AG2" s="72" t="s">
        <v>7</v>
      </c>
      <c r="AH2" s="75"/>
      <c r="AI2" s="75"/>
      <c r="AJ2" s="75"/>
      <c r="AK2" s="75"/>
      <c r="AL2" s="73"/>
      <c r="AM2" s="72" t="s">
        <v>8</v>
      </c>
      <c r="AN2" s="75"/>
      <c r="AO2" s="75"/>
      <c r="AP2" s="75"/>
      <c r="AQ2" s="75"/>
      <c r="AR2" s="73"/>
      <c r="AS2" s="72" t="s">
        <v>9</v>
      </c>
      <c r="AT2" s="75"/>
      <c r="AU2" s="75"/>
      <c r="AV2" s="75"/>
      <c r="AW2" s="75"/>
      <c r="AX2" s="73"/>
      <c r="AY2" s="72" t="s">
        <v>74</v>
      </c>
      <c r="AZ2" s="75"/>
      <c r="BA2" s="75"/>
      <c r="BB2" s="75"/>
      <c r="BC2" s="75"/>
      <c r="BD2" s="73"/>
      <c r="BE2" s="72" t="s">
        <v>10</v>
      </c>
      <c r="BF2" s="75"/>
      <c r="BG2" s="75"/>
      <c r="BH2" s="73"/>
      <c r="BI2" s="72" t="s">
        <v>11</v>
      </c>
      <c r="BJ2" s="75"/>
      <c r="BK2" s="75"/>
      <c r="BL2" s="73"/>
      <c r="BM2" s="72" t="s">
        <v>95</v>
      </c>
      <c r="BN2" s="75"/>
      <c r="BO2" s="75"/>
      <c r="BP2" s="73"/>
      <c r="BQ2" s="72" t="s">
        <v>12</v>
      </c>
      <c r="BR2" s="75"/>
      <c r="BS2" s="75"/>
      <c r="BT2" s="73"/>
      <c r="BU2" s="72" t="s">
        <v>13</v>
      </c>
      <c r="BV2" s="75"/>
      <c r="BW2" s="75"/>
      <c r="BX2" s="73"/>
      <c r="BY2" s="72" t="s">
        <v>6</v>
      </c>
      <c r="BZ2" s="75"/>
      <c r="CA2" s="75"/>
      <c r="CB2" s="75"/>
      <c r="CC2" s="75"/>
      <c r="CD2" s="73"/>
      <c r="CE2" s="74" t="s">
        <v>14</v>
      </c>
      <c r="CF2" s="74"/>
      <c r="CG2" s="74"/>
      <c r="CH2" s="18"/>
      <c r="CI2" s="18"/>
      <c r="CJ2" s="18"/>
      <c r="CK2" s="18"/>
      <c r="CL2" s="18"/>
      <c r="CM2" s="18"/>
      <c r="CN2" s="18"/>
      <c r="CO2" s="18"/>
      <c r="CP2" s="18"/>
      <c r="CQ2" s="18"/>
      <c r="CR2" s="18"/>
      <c r="CS2" s="18"/>
      <c r="CT2" s="18"/>
      <c r="CU2" s="18"/>
      <c r="CV2" s="18"/>
      <c r="CW2" s="18"/>
      <c r="CX2" s="18"/>
      <c r="CY2" s="18"/>
      <c r="CZ2" s="18"/>
      <c r="DA2" s="18"/>
      <c r="DB2" s="18"/>
      <c r="DC2" s="18"/>
      <c r="DD2" s="18"/>
      <c r="DE2" s="18"/>
      <c r="DF2" s="18"/>
      <c r="DG2" s="18"/>
      <c r="DH2" s="18"/>
      <c r="DI2" s="18"/>
      <c r="DJ2" s="18"/>
      <c r="DK2" s="18"/>
      <c r="DL2" s="18"/>
      <c r="DM2" s="18"/>
      <c r="DN2" s="18"/>
      <c r="DO2" s="18"/>
      <c r="DP2" s="18"/>
      <c r="DQ2" s="18"/>
      <c r="DR2" s="18"/>
      <c r="DS2" s="18"/>
      <c r="DT2" s="18"/>
      <c r="DU2" s="18"/>
      <c r="DV2" s="18"/>
      <c r="DW2" s="18"/>
      <c r="DX2" s="18"/>
      <c r="DY2" s="18"/>
      <c r="DZ2" s="18"/>
      <c r="EA2" s="18"/>
      <c r="EB2" s="18"/>
      <c r="EC2" s="18"/>
      <c r="ED2" s="18"/>
    </row>
    <row r="3" spans="1:134" s="5" customFormat="1" ht="23.25" customHeight="1" thickBot="1">
      <c r="A3" s="20"/>
      <c r="B3" s="21"/>
      <c r="C3" s="10" t="s">
        <v>15</v>
      </c>
      <c r="D3" s="10" t="s">
        <v>16</v>
      </c>
      <c r="E3" s="76" t="s">
        <v>17</v>
      </c>
      <c r="F3" s="10" t="s">
        <v>18</v>
      </c>
      <c r="G3" s="10" t="s">
        <v>19</v>
      </c>
      <c r="H3" s="10" t="s">
        <v>20</v>
      </c>
      <c r="I3" s="10" t="s">
        <v>15</v>
      </c>
      <c r="J3" s="10" t="s">
        <v>16</v>
      </c>
      <c r="K3" s="76" t="s">
        <v>17</v>
      </c>
      <c r="L3" s="10" t="s">
        <v>18</v>
      </c>
      <c r="M3" s="10" t="s">
        <v>19</v>
      </c>
      <c r="N3" s="10" t="s">
        <v>20</v>
      </c>
      <c r="O3" s="10" t="s">
        <v>15</v>
      </c>
      <c r="P3" s="10" t="s">
        <v>16</v>
      </c>
      <c r="Q3" s="76" t="s">
        <v>17</v>
      </c>
      <c r="R3" s="10" t="s">
        <v>18</v>
      </c>
      <c r="S3" s="10" t="s">
        <v>19</v>
      </c>
      <c r="T3" s="10" t="s">
        <v>20</v>
      </c>
      <c r="U3" s="10" t="s">
        <v>15</v>
      </c>
      <c r="V3" s="10" t="s">
        <v>16</v>
      </c>
      <c r="W3" s="78" t="s">
        <v>17</v>
      </c>
      <c r="X3" s="10" t="s">
        <v>18</v>
      </c>
      <c r="Y3" s="10" t="s">
        <v>19</v>
      </c>
      <c r="Z3" s="10" t="s">
        <v>20</v>
      </c>
      <c r="AA3" s="10" t="s">
        <v>15</v>
      </c>
      <c r="AB3" s="10" t="s">
        <v>16</v>
      </c>
      <c r="AC3" s="76" t="s">
        <v>17</v>
      </c>
      <c r="AD3" s="10" t="s">
        <v>18</v>
      </c>
      <c r="AE3" s="10" t="s">
        <v>19</v>
      </c>
      <c r="AF3" s="10" t="s">
        <v>20</v>
      </c>
      <c r="AG3" s="10" t="s">
        <v>15</v>
      </c>
      <c r="AH3" s="10" t="s">
        <v>16</v>
      </c>
      <c r="AI3" s="76" t="s">
        <v>17</v>
      </c>
      <c r="AJ3" s="10" t="s">
        <v>18</v>
      </c>
      <c r="AK3" s="10" t="s">
        <v>19</v>
      </c>
      <c r="AL3" s="10" t="s">
        <v>20</v>
      </c>
      <c r="AM3" s="10" t="s">
        <v>15</v>
      </c>
      <c r="AN3" s="10" t="s">
        <v>16</v>
      </c>
      <c r="AO3" s="76" t="s">
        <v>17</v>
      </c>
      <c r="AP3" s="10" t="s">
        <v>18</v>
      </c>
      <c r="AQ3" s="10" t="s">
        <v>19</v>
      </c>
      <c r="AR3" s="10" t="s">
        <v>20</v>
      </c>
      <c r="AS3" s="10" t="s">
        <v>15</v>
      </c>
      <c r="AT3" s="10" t="s">
        <v>16</v>
      </c>
      <c r="AU3" s="76" t="s">
        <v>17</v>
      </c>
      <c r="AV3" s="10" t="s">
        <v>18</v>
      </c>
      <c r="AW3" s="10" t="s">
        <v>19</v>
      </c>
      <c r="AX3" s="10" t="s">
        <v>20</v>
      </c>
      <c r="AY3" s="10" t="s">
        <v>15</v>
      </c>
      <c r="AZ3" s="10" t="s">
        <v>16</v>
      </c>
      <c r="BA3" s="76" t="s">
        <v>17</v>
      </c>
      <c r="BB3" s="10" t="s">
        <v>18</v>
      </c>
      <c r="BC3" s="10" t="s">
        <v>19</v>
      </c>
      <c r="BD3" s="10" t="s">
        <v>20</v>
      </c>
      <c r="BE3" s="10" t="s">
        <v>21</v>
      </c>
      <c r="BF3" s="10" t="s">
        <v>18</v>
      </c>
      <c r="BG3" s="10" t="s">
        <v>19</v>
      </c>
      <c r="BH3" s="10" t="s">
        <v>20</v>
      </c>
      <c r="BI3" s="10" t="s">
        <v>21</v>
      </c>
      <c r="BJ3" s="10" t="s">
        <v>18</v>
      </c>
      <c r="BK3" s="10" t="s">
        <v>19</v>
      </c>
      <c r="BL3" s="10" t="s">
        <v>20</v>
      </c>
      <c r="BM3" s="22" t="s">
        <v>21</v>
      </c>
      <c r="BN3" s="22" t="s">
        <v>18</v>
      </c>
      <c r="BO3" s="22" t="s">
        <v>19</v>
      </c>
      <c r="BP3" s="22" t="s">
        <v>20</v>
      </c>
      <c r="BQ3" s="10" t="s">
        <v>21</v>
      </c>
      <c r="BR3" s="10" t="s">
        <v>18</v>
      </c>
      <c r="BS3" s="10" t="s">
        <v>19</v>
      </c>
      <c r="BT3" s="10" t="s">
        <v>20</v>
      </c>
      <c r="BU3" s="10" t="s">
        <v>21</v>
      </c>
      <c r="BV3" s="10" t="s">
        <v>18</v>
      </c>
      <c r="BW3" s="10" t="s">
        <v>19</v>
      </c>
      <c r="BX3" s="10" t="s">
        <v>20</v>
      </c>
      <c r="BY3" s="10" t="s">
        <v>15</v>
      </c>
      <c r="BZ3" s="10" t="s">
        <v>16</v>
      </c>
      <c r="CA3" s="76" t="s">
        <v>17</v>
      </c>
      <c r="CB3" s="10" t="s">
        <v>18</v>
      </c>
      <c r="CC3" s="10" t="s">
        <v>19</v>
      </c>
      <c r="CD3" s="10" t="s">
        <v>20</v>
      </c>
      <c r="CE3" s="10" t="s">
        <v>18</v>
      </c>
      <c r="CF3" s="10" t="s">
        <v>19</v>
      </c>
      <c r="CG3" s="23" t="s">
        <v>22</v>
      </c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</row>
    <row r="4" spans="1:134" s="6" customFormat="1" ht="143.25" customHeight="1">
      <c r="A4" s="24" t="s">
        <v>23</v>
      </c>
      <c r="B4" s="24" t="s">
        <v>24</v>
      </c>
      <c r="C4" s="11" t="s">
        <v>25</v>
      </c>
      <c r="D4" s="11" t="s">
        <v>26</v>
      </c>
      <c r="E4" s="77"/>
      <c r="F4" s="11" t="s">
        <v>27</v>
      </c>
      <c r="G4" s="11"/>
      <c r="H4" s="11"/>
      <c r="I4" s="11" t="s">
        <v>28</v>
      </c>
      <c r="J4" s="11" t="s">
        <v>29</v>
      </c>
      <c r="K4" s="77"/>
      <c r="L4" s="11" t="s">
        <v>30</v>
      </c>
      <c r="M4" s="11"/>
      <c r="N4" s="11"/>
      <c r="O4" s="11" t="s">
        <v>31</v>
      </c>
      <c r="P4" s="11" t="s">
        <v>32</v>
      </c>
      <c r="Q4" s="77"/>
      <c r="R4" s="11" t="s">
        <v>30</v>
      </c>
      <c r="S4" s="11"/>
      <c r="T4" s="11"/>
      <c r="U4" s="11" t="s">
        <v>33</v>
      </c>
      <c r="V4" s="11" t="s">
        <v>34</v>
      </c>
      <c r="W4" s="79"/>
      <c r="X4" s="11" t="s">
        <v>30</v>
      </c>
      <c r="Y4" s="11"/>
      <c r="Z4" s="11"/>
      <c r="AA4" s="11" t="s">
        <v>35</v>
      </c>
      <c r="AB4" s="11" t="s">
        <v>36</v>
      </c>
      <c r="AC4" s="77"/>
      <c r="AD4" s="11" t="s">
        <v>30</v>
      </c>
      <c r="AE4" s="11"/>
      <c r="AF4" s="11"/>
      <c r="AG4" s="11" t="s">
        <v>40</v>
      </c>
      <c r="AH4" s="11" t="s">
        <v>41</v>
      </c>
      <c r="AI4" s="77"/>
      <c r="AJ4" s="11" t="s">
        <v>42</v>
      </c>
      <c r="AK4" s="11"/>
      <c r="AL4" s="11"/>
      <c r="AM4" s="11" t="s">
        <v>43</v>
      </c>
      <c r="AN4" s="11" t="s">
        <v>44</v>
      </c>
      <c r="AO4" s="77"/>
      <c r="AP4" s="11" t="s">
        <v>45</v>
      </c>
      <c r="AQ4" s="11"/>
      <c r="AR4" s="11"/>
      <c r="AS4" s="11" t="s">
        <v>46</v>
      </c>
      <c r="AT4" s="11" t="s">
        <v>47</v>
      </c>
      <c r="AU4" s="77"/>
      <c r="AV4" s="11" t="s">
        <v>48</v>
      </c>
      <c r="AW4" s="11"/>
      <c r="AX4" s="11"/>
      <c r="AY4" s="11" t="s">
        <v>75</v>
      </c>
      <c r="AZ4" s="11" t="s">
        <v>76</v>
      </c>
      <c r="BA4" s="77"/>
      <c r="BB4" s="11" t="s">
        <v>77</v>
      </c>
      <c r="BC4" s="11"/>
      <c r="BD4" s="11"/>
      <c r="BE4" s="11"/>
      <c r="BF4" s="11" t="s">
        <v>49</v>
      </c>
      <c r="BG4" s="11"/>
      <c r="BH4" s="11"/>
      <c r="BI4" s="11"/>
      <c r="BJ4" s="11" t="s">
        <v>94</v>
      </c>
      <c r="BK4" s="11"/>
      <c r="BL4" s="11"/>
      <c r="BM4" s="25"/>
      <c r="BN4" s="26" t="s">
        <v>96</v>
      </c>
      <c r="BO4" s="26"/>
      <c r="BP4" s="26"/>
      <c r="BQ4" s="11"/>
      <c r="BR4" s="11" t="s">
        <v>50</v>
      </c>
      <c r="BS4" s="11"/>
      <c r="BT4" s="11"/>
      <c r="BU4" s="11"/>
      <c r="BV4" s="11" t="s">
        <v>51</v>
      </c>
      <c r="BW4" s="11"/>
      <c r="BX4" s="11"/>
      <c r="BY4" s="11" t="s">
        <v>37</v>
      </c>
      <c r="BZ4" s="11" t="s">
        <v>38</v>
      </c>
      <c r="CA4" s="77"/>
      <c r="CB4" s="11" t="s">
        <v>39</v>
      </c>
      <c r="CC4" s="11"/>
      <c r="CD4" s="11"/>
      <c r="CE4" s="11"/>
      <c r="CF4" s="11"/>
      <c r="CG4" s="27"/>
    </row>
    <row r="5" spans="1:134" s="7" customFormat="1" ht="51" customHeight="1">
      <c r="A5" s="28" t="s">
        <v>52</v>
      </c>
      <c r="B5" s="29" t="s">
        <v>90</v>
      </c>
      <c r="C5" s="30">
        <v>28</v>
      </c>
      <c r="D5" s="30">
        <f>49+18</f>
        <v>67</v>
      </c>
      <c r="E5" s="31">
        <f>C5*100/D5</f>
        <v>41.791044776119406</v>
      </c>
      <c r="F5" s="16">
        <v>30</v>
      </c>
      <c r="G5" s="15">
        <f>E5*F5/70</f>
        <v>17.910447761194032</v>
      </c>
      <c r="H5" s="15">
        <f>G5/F5</f>
        <v>0.59701492537313439</v>
      </c>
      <c r="I5" s="13">
        <v>1</v>
      </c>
      <c r="J5" s="13">
        <v>1492</v>
      </c>
      <c r="K5" s="32">
        <f>I5/J5*100</f>
        <v>6.7024128686327081E-2</v>
      </c>
      <c r="L5" s="14">
        <v>30</v>
      </c>
      <c r="M5" s="33">
        <v>30</v>
      </c>
      <c r="N5" s="33">
        <f>M5/L5</f>
        <v>1</v>
      </c>
      <c r="O5" s="12">
        <v>0</v>
      </c>
      <c r="P5" s="13">
        <v>0</v>
      </c>
      <c r="Q5" s="14">
        <v>0</v>
      </c>
      <c r="R5" s="14">
        <v>30</v>
      </c>
      <c r="S5" s="15">
        <v>0</v>
      </c>
      <c r="T5" s="15">
        <f>S5/R5</f>
        <v>0</v>
      </c>
      <c r="U5" s="13">
        <v>0</v>
      </c>
      <c r="V5" s="34">
        <v>1487</v>
      </c>
      <c r="W5" s="33">
        <f>U5/V5*100</f>
        <v>0</v>
      </c>
      <c r="X5" s="33">
        <v>30</v>
      </c>
      <c r="Y5" s="33">
        <v>30</v>
      </c>
      <c r="Z5" s="33">
        <f>Y5/X5</f>
        <v>1</v>
      </c>
      <c r="AA5" s="35">
        <v>333721.15000000002</v>
      </c>
      <c r="AB5" s="35">
        <v>121180590.79000001</v>
      </c>
      <c r="AC5" s="32">
        <f>AA5*100/AB5</f>
        <v>0.27539158525668717</v>
      </c>
      <c r="AD5" s="33">
        <v>30</v>
      </c>
      <c r="AE5" s="15">
        <v>30</v>
      </c>
      <c r="AF5" s="15">
        <f>AE5/AD5</f>
        <v>1</v>
      </c>
      <c r="AG5" s="14">
        <v>0</v>
      </c>
      <c r="AH5" s="34">
        <v>1492</v>
      </c>
      <c r="AI5" s="14">
        <f>AG5/AH5*100</f>
        <v>0</v>
      </c>
      <c r="AJ5" s="14">
        <v>20</v>
      </c>
      <c r="AK5" s="33">
        <v>20</v>
      </c>
      <c r="AL5" s="33">
        <f>AK5/AJ5</f>
        <v>1</v>
      </c>
      <c r="AM5" s="14">
        <v>0</v>
      </c>
      <c r="AN5" s="13">
        <v>1492</v>
      </c>
      <c r="AO5" s="14">
        <f>AM5/AN5*100</f>
        <v>0</v>
      </c>
      <c r="AP5" s="14">
        <v>40</v>
      </c>
      <c r="AQ5" s="33">
        <v>40</v>
      </c>
      <c r="AR5" s="33">
        <f>AQ5/AP5</f>
        <v>1</v>
      </c>
      <c r="AS5" s="36">
        <v>1001</v>
      </c>
      <c r="AT5" s="34">
        <v>1001</v>
      </c>
      <c r="AU5" s="15">
        <f>AS5/AT5*100</f>
        <v>100</v>
      </c>
      <c r="AV5" s="14">
        <v>30</v>
      </c>
      <c r="AW5" s="33">
        <v>30</v>
      </c>
      <c r="AX5" s="33">
        <f>AW5/AV5</f>
        <v>1</v>
      </c>
      <c r="AY5" s="14">
        <v>0</v>
      </c>
      <c r="AZ5" s="13">
        <v>0</v>
      </c>
      <c r="BA5" s="15">
        <v>0</v>
      </c>
      <c r="BB5" s="14">
        <v>10</v>
      </c>
      <c r="BC5" s="15">
        <v>0</v>
      </c>
      <c r="BD5" s="15">
        <f>BC5/BB5</f>
        <v>0</v>
      </c>
      <c r="BE5" s="14">
        <v>0</v>
      </c>
      <c r="BF5" s="14">
        <v>30</v>
      </c>
      <c r="BG5" s="15">
        <v>30</v>
      </c>
      <c r="BH5" s="15">
        <f>BG5/BF5</f>
        <v>1</v>
      </c>
      <c r="BI5" s="30">
        <v>50</v>
      </c>
      <c r="BJ5" s="14">
        <v>10</v>
      </c>
      <c r="BK5" s="15">
        <v>10</v>
      </c>
      <c r="BL5" s="15">
        <f>BK5/BJ5</f>
        <v>1</v>
      </c>
      <c r="BM5" s="37">
        <v>0.92</v>
      </c>
      <c r="BN5" s="30">
        <v>20</v>
      </c>
      <c r="BO5" s="38">
        <v>20</v>
      </c>
      <c r="BP5" s="38">
        <f>BO5/BN5</f>
        <v>1</v>
      </c>
      <c r="BQ5" s="39">
        <v>0</v>
      </c>
      <c r="BR5" s="39">
        <v>40</v>
      </c>
      <c r="BS5" s="40">
        <v>0</v>
      </c>
      <c r="BT5" s="40">
        <f>BS5/BR5</f>
        <v>0</v>
      </c>
      <c r="BU5" s="14">
        <v>0</v>
      </c>
      <c r="BV5" s="14">
        <v>20</v>
      </c>
      <c r="BW5" s="15">
        <v>20</v>
      </c>
      <c r="BX5" s="15">
        <v>1</v>
      </c>
      <c r="BY5" s="12">
        <v>0</v>
      </c>
      <c r="BZ5" s="34">
        <v>1487</v>
      </c>
      <c r="CA5" s="32">
        <f>BY5/BZ5*100</f>
        <v>0</v>
      </c>
      <c r="CB5" s="16">
        <v>20</v>
      </c>
      <c r="CC5" s="15">
        <v>20</v>
      </c>
      <c r="CD5" s="15">
        <f>CC5/CB5</f>
        <v>1</v>
      </c>
      <c r="CE5" s="41">
        <f>SUM(CB5,BV5,BR5,BN5,BJ5,BF5,BB5,AV5,AP5,AJ5,AD5,X5,R5,L5,F5)</f>
        <v>390</v>
      </c>
      <c r="CF5" s="71">
        <f>SUM(CC5,BW5,BS5,BO5,BK5,BG5,BC5,AW5,AQ5,AK5,AE5,Y5,S5,M5,G5)</f>
        <v>297.91044776119401</v>
      </c>
      <c r="CG5" s="42">
        <v>0.66</v>
      </c>
      <c r="CH5" s="43"/>
      <c r="CI5" s="44"/>
      <c r="CJ5" s="8"/>
      <c r="CK5" s="8"/>
      <c r="CL5" s="8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  <c r="CX5" s="8"/>
      <c r="CY5" s="8"/>
      <c r="CZ5" s="8"/>
      <c r="DA5" s="8"/>
      <c r="DB5" s="8"/>
      <c r="DC5" s="8"/>
      <c r="DD5" s="8"/>
      <c r="DE5" s="8"/>
      <c r="DF5" s="8"/>
      <c r="DG5" s="8"/>
      <c r="DH5" s="8"/>
      <c r="DI5" s="8"/>
      <c r="DJ5" s="8"/>
      <c r="DK5" s="8"/>
      <c r="DL5" s="8"/>
      <c r="DM5" s="8"/>
      <c r="DN5" s="8"/>
      <c r="DO5" s="8"/>
      <c r="DP5" s="8"/>
      <c r="DQ5" s="8"/>
      <c r="DR5" s="8"/>
      <c r="DS5" s="8"/>
      <c r="DT5" s="8"/>
      <c r="DU5" s="8"/>
      <c r="DV5" s="8"/>
      <c r="DW5" s="8"/>
      <c r="DX5" s="8"/>
      <c r="DY5" s="8"/>
      <c r="DZ5" s="8"/>
      <c r="EA5" s="8"/>
      <c r="EB5" s="8"/>
      <c r="EC5" s="8"/>
      <c r="ED5" s="8"/>
    </row>
    <row r="6" spans="1:134" s="7" customFormat="1" ht="50.25" customHeight="1">
      <c r="A6" s="28" t="s">
        <v>53</v>
      </c>
      <c r="B6" s="28" t="s">
        <v>79</v>
      </c>
      <c r="C6" s="45">
        <v>37</v>
      </c>
      <c r="D6" s="45">
        <v>74</v>
      </c>
      <c r="E6" s="31">
        <f t="shared" ref="E6:E21" si="0">C6*100/D6</f>
        <v>50</v>
      </c>
      <c r="F6" s="16">
        <v>30</v>
      </c>
      <c r="G6" s="15">
        <f t="shared" ref="G6:G20" si="1">E6*F6/70</f>
        <v>21.428571428571427</v>
      </c>
      <c r="H6" s="15">
        <f t="shared" ref="H6:H21" si="2">G6/F6</f>
        <v>0.71428571428571419</v>
      </c>
      <c r="I6" s="13">
        <v>0</v>
      </c>
      <c r="J6" s="12">
        <v>943</v>
      </c>
      <c r="K6" s="32">
        <f t="shared" ref="K6:K21" si="3">I6/J6*100</f>
        <v>0</v>
      </c>
      <c r="L6" s="14">
        <v>30</v>
      </c>
      <c r="M6" s="33">
        <v>30</v>
      </c>
      <c r="N6" s="33">
        <f t="shared" ref="N6:N21" si="4">M6/L6</f>
        <v>1</v>
      </c>
      <c r="O6" s="12">
        <v>0</v>
      </c>
      <c r="P6" s="13">
        <v>0</v>
      </c>
      <c r="Q6" s="14">
        <v>0</v>
      </c>
      <c r="R6" s="14">
        <v>30</v>
      </c>
      <c r="S6" s="15">
        <v>0</v>
      </c>
      <c r="T6" s="15">
        <f t="shared" ref="T6:T21" si="5">S6/R6</f>
        <v>0</v>
      </c>
      <c r="U6" s="46">
        <v>0</v>
      </c>
      <c r="V6" s="12">
        <v>915</v>
      </c>
      <c r="W6" s="33">
        <f t="shared" ref="W6:W20" si="6">U6/V6*100</f>
        <v>0</v>
      </c>
      <c r="X6" s="33">
        <v>30</v>
      </c>
      <c r="Y6" s="33">
        <v>30</v>
      </c>
      <c r="Z6" s="33">
        <f t="shared" ref="Z6:Z21" si="7">Y6/X6</f>
        <v>1</v>
      </c>
      <c r="AA6" s="35">
        <v>148303.74</v>
      </c>
      <c r="AB6" s="35">
        <v>74135241.019999996</v>
      </c>
      <c r="AC6" s="32">
        <f t="shared" ref="AC6:AC21" si="8">AA6*100/AB6</f>
        <v>0.2000448612016936</v>
      </c>
      <c r="AD6" s="33">
        <v>30</v>
      </c>
      <c r="AE6" s="15">
        <v>30</v>
      </c>
      <c r="AF6" s="15">
        <f t="shared" ref="AF6:AF21" si="9">AE6/AD6</f>
        <v>1</v>
      </c>
      <c r="AG6" s="14">
        <v>0</v>
      </c>
      <c r="AH6" s="12">
        <v>943</v>
      </c>
      <c r="AI6" s="14">
        <f t="shared" ref="AI6:AI21" si="10">AG6/AH6*100</f>
        <v>0</v>
      </c>
      <c r="AJ6" s="14">
        <v>20</v>
      </c>
      <c r="AK6" s="33">
        <v>20</v>
      </c>
      <c r="AL6" s="33">
        <f t="shared" ref="AL6:AL21" si="11">AK6/AJ6</f>
        <v>1</v>
      </c>
      <c r="AM6" s="14">
        <v>0</v>
      </c>
      <c r="AN6" s="14">
        <v>930</v>
      </c>
      <c r="AO6" s="14">
        <f t="shared" ref="AO6:AO21" si="12">AM6/AN6*100</f>
        <v>0</v>
      </c>
      <c r="AP6" s="14">
        <v>40</v>
      </c>
      <c r="AQ6" s="33">
        <v>40</v>
      </c>
      <c r="AR6" s="33">
        <f t="shared" ref="AR6:AR21" si="13">AQ6/AP6</f>
        <v>1</v>
      </c>
      <c r="AS6" s="36">
        <v>1295</v>
      </c>
      <c r="AT6" s="47">
        <v>1297</v>
      </c>
      <c r="AU6" s="15">
        <f t="shared" ref="AU6:AU21" si="14">AS6/AT6*100</f>
        <v>99.845797995373943</v>
      </c>
      <c r="AV6" s="14">
        <v>30</v>
      </c>
      <c r="AW6" s="33">
        <v>30</v>
      </c>
      <c r="AX6" s="33">
        <f t="shared" ref="AX6:AX21" si="15">AW6/AV6</f>
        <v>1</v>
      </c>
      <c r="AY6" s="14">
        <v>0</v>
      </c>
      <c r="AZ6" s="13">
        <v>0</v>
      </c>
      <c r="BA6" s="15">
        <v>0</v>
      </c>
      <c r="BB6" s="14">
        <v>10</v>
      </c>
      <c r="BC6" s="15">
        <v>0</v>
      </c>
      <c r="BD6" s="15">
        <f t="shared" ref="BD6:BD21" si="16">BC6/BB6</f>
        <v>0</v>
      </c>
      <c r="BE6" s="14">
        <v>0</v>
      </c>
      <c r="BF6" s="14">
        <v>30</v>
      </c>
      <c r="BG6" s="15">
        <v>30</v>
      </c>
      <c r="BH6" s="15">
        <f t="shared" ref="BH6:BH21" si="17">BG6/BF6</f>
        <v>1</v>
      </c>
      <c r="BI6" s="14">
        <v>0</v>
      </c>
      <c r="BJ6" s="14">
        <v>10</v>
      </c>
      <c r="BK6" s="15">
        <v>0</v>
      </c>
      <c r="BL6" s="15">
        <f t="shared" ref="BL6:BL21" si="18">BK6/BJ6</f>
        <v>0</v>
      </c>
      <c r="BM6" s="37">
        <v>0.45700000000000002</v>
      </c>
      <c r="BN6" s="30">
        <v>20</v>
      </c>
      <c r="BO6" s="38">
        <v>20</v>
      </c>
      <c r="BP6" s="38">
        <f t="shared" ref="BP6:BP21" si="19">BO6/BN6</f>
        <v>1</v>
      </c>
      <c r="BQ6" s="39">
        <v>0</v>
      </c>
      <c r="BR6" s="39">
        <v>40</v>
      </c>
      <c r="BS6" s="40">
        <v>0</v>
      </c>
      <c r="BT6" s="40">
        <f t="shared" ref="BT6:BT20" si="20">BS6/BR6</f>
        <v>0</v>
      </c>
      <c r="BU6" s="14">
        <v>0</v>
      </c>
      <c r="BV6" s="14">
        <v>20</v>
      </c>
      <c r="BW6" s="15">
        <v>20</v>
      </c>
      <c r="BX6" s="15">
        <v>1</v>
      </c>
      <c r="BY6" s="12">
        <v>0</v>
      </c>
      <c r="BZ6" s="12">
        <v>915</v>
      </c>
      <c r="CA6" s="32">
        <f t="shared" ref="CA6:CA21" si="21">BY6/BZ6*100</f>
        <v>0</v>
      </c>
      <c r="CB6" s="16">
        <v>20</v>
      </c>
      <c r="CC6" s="15">
        <v>0</v>
      </c>
      <c r="CD6" s="15">
        <f t="shared" ref="CD6:CD21" si="22">CC6/CB6</f>
        <v>0</v>
      </c>
      <c r="CE6" s="41">
        <f t="shared" ref="CE6:CE21" si="23">SUM(CB6,BV6,BR6,BN6,BJ6,BF6,BB6,AV6,AP6,AJ6,AD6,X6,R6,L6,F6)</f>
        <v>390</v>
      </c>
      <c r="CF6" s="71">
        <f t="shared" ref="CF6:CF21" si="24">SUM(CC6,BW6,BS6,BO6,BK6,BG6,BC6,AW6,AQ6,AK6,AE6,Y6,S6,M6,G6)</f>
        <v>271.42857142857144</v>
      </c>
      <c r="CG6" s="42">
        <v>0.66</v>
      </c>
      <c r="CH6" s="43"/>
      <c r="CI6" s="44"/>
      <c r="CJ6" s="8"/>
      <c r="CK6" s="8"/>
      <c r="CL6" s="8"/>
      <c r="CM6" s="8"/>
      <c r="CN6" s="8"/>
      <c r="CO6" s="8"/>
      <c r="CP6" s="8"/>
      <c r="CQ6" s="8"/>
      <c r="CR6" s="8"/>
      <c r="CS6" s="8"/>
      <c r="CT6" s="8"/>
      <c r="CU6" s="8"/>
      <c r="CV6" s="8"/>
      <c r="CW6" s="8"/>
      <c r="CX6" s="8"/>
      <c r="CY6" s="8"/>
      <c r="CZ6" s="8"/>
      <c r="DA6" s="8"/>
      <c r="DB6" s="8"/>
      <c r="DC6" s="8"/>
      <c r="DD6" s="8"/>
      <c r="DE6" s="8"/>
      <c r="DF6" s="8"/>
      <c r="DG6" s="8"/>
      <c r="DH6" s="8"/>
      <c r="DI6" s="8"/>
      <c r="DJ6" s="8"/>
      <c r="DK6" s="8"/>
      <c r="DL6" s="8"/>
      <c r="DM6" s="8"/>
      <c r="DN6" s="8"/>
      <c r="DO6" s="8"/>
      <c r="DP6" s="8"/>
      <c r="DQ6" s="8"/>
      <c r="DR6" s="8"/>
      <c r="DS6" s="8"/>
      <c r="DT6" s="8"/>
      <c r="DU6" s="8"/>
      <c r="DV6" s="8"/>
      <c r="DW6" s="8"/>
      <c r="DX6" s="8"/>
      <c r="DY6" s="8"/>
      <c r="DZ6" s="8"/>
      <c r="EA6" s="8"/>
      <c r="EB6" s="8"/>
      <c r="EC6" s="8"/>
      <c r="ED6" s="8"/>
    </row>
    <row r="7" spans="1:134" s="49" customFormat="1" ht="37.5" customHeight="1">
      <c r="A7" s="28" t="s">
        <v>93</v>
      </c>
      <c r="B7" s="28" t="s">
        <v>99</v>
      </c>
      <c r="C7" s="14">
        <v>12</v>
      </c>
      <c r="D7" s="14">
        <v>34</v>
      </c>
      <c r="E7" s="31">
        <f t="shared" si="0"/>
        <v>35.294117647058826</v>
      </c>
      <c r="F7" s="16">
        <v>30</v>
      </c>
      <c r="G7" s="15">
        <f t="shared" si="1"/>
        <v>15.12605042016807</v>
      </c>
      <c r="H7" s="15">
        <f t="shared" si="2"/>
        <v>0.504201680672269</v>
      </c>
      <c r="I7" s="13">
        <v>3</v>
      </c>
      <c r="J7" s="47">
        <v>1478</v>
      </c>
      <c r="K7" s="32">
        <f t="shared" si="3"/>
        <v>0.20297699594046006</v>
      </c>
      <c r="L7" s="14">
        <v>30</v>
      </c>
      <c r="M7" s="33">
        <v>30</v>
      </c>
      <c r="N7" s="33">
        <f t="shared" si="4"/>
        <v>1</v>
      </c>
      <c r="O7" s="12">
        <v>0</v>
      </c>
      <c r="P7" s="13">
        <v>0</v>
      </c>
      <c r="Q7" s="14">
        <v>0</v>
      </c>
      <c r="R7" s="14">
        <v>30</v>
      </c>
      <c r="S7" s="15">
        <v>0</v>
      </c>
      <c r="T7" s="15">
        <f t="shared" si="5"/>
        <v>0</v>
      </c>
      <c r="U7" s="46">
        <v>0</v>
      </c>
      <c r="V7" s="47">
        <v>1507</v>
      </c>
      <c r="W7" s="33">
        <f t="shared" si="6"/>
        <v>0</v>
      </c>
      <c r="X7" s="33">
        <v>30</v>
      </c>
      <c r="Y7" s="33">
        <v>30</v>
      </c>
      <c r="Z7" s="33">
        <f t="shared" si="7"/>
        <v>1</v>
      </c>
      <c r="AA7" s="35">
        <v>971686.08</v>
      </c>
      <c r="AB7" s="35">
        <v>118544623.25</v>
      </c>
      <c r="AC7" s="32">
        <f t="shared" si="8"/>
        <v>0.81967958846248223</v>
      </c>
      <c r="AD7" s="33">
        <v>30</v>
      </c>
      <c r="AE7" s="15">
        <v>20</v>
      </c>
      <c r="AF7" s="15">
        <f t="shared" si="9"/>
        <v>0.66666666666666663</v>
      </c>
      <c r="AG7" s="14">
        <v>0</v>
      </c>
      <c r="AH7" s="47">
        <v>1478</v>
      </c>
      <c r="AI7" s="14">
        <f t="shared" si="10"/>
        <v>0</v>
      </c>
      <c r="AJ7" s="14">
        <v>20</v>
      </c>
      <c r="AK7" s="33">
        <v>20</v>
      </c>
      <c r="AL7" s="33">
        <f t="shared" si="11"/>
        <v>1</v>
      </c>
      <c r="AM7" s="14">
        <v>0</v>
      </c>
      <c r="AN7" s="36">
        <v>1478</v>
      </c>
      <c r="AO7" s="14">
        <f t="shared" si="12"/>
        <v>0</v>
      </c>
      <c r="AP7" s="14">
        <v>40</v>
      </c>
      <c r="AQ7" s="33">
        <v>40</v>
      </c>
      <c r="AR7" s="33">
        <f t="shared" si="13"/>
        <v>1</v>
      </c>
      <c r="AS7" s="14">
        <v>0</v>
      </c>
      <c r="AT7" s="47">
        <v>0</v>
      </c>
      <c r="AU7" s="15">
        <v>0</v>
      </c>
      <c r="AV7" s="14">
        <v>30</v>
      </c>
      <c r="AW7" s="33">
        <v>0</v>
      </c>
      <c r="AX7" s="33">
        <f t="shared" si="15"/>
        <v>0</v>
      </c>
      <c r="AY7" s="14">
        <v>0</v>
      </c>
      <c r="AZ7" s="13">
        <v>0</v>
      </c>
      <c r="BA7" s="15">
        <v>0</v>
      </c>
      <c r="BB7" s="14">
        <v>10</v>
      </c>
      <c r="BC7" s="15">
        <v>0</v>
      </c>
      <c r="BD7" s="15">
        <f t="shared" si="16"/>
        <v>0</v>
      </c>
      <c r="BE7" s="14">
        <v>0</v>
      </c>
      <c r="BF7" s="14">
        <v>30</v>
      </c>
      <c r="BG7" s="15">
        <v>30</v>
      </c>
      <c r="BH7" s="15">
        <f t="shared" si="17"/>
        <v>1</v>
      </c>
      <c r="BI7" s="14">
        <v>100</v>
      </c>
      <c r="BJ7" s="14">
        <v>10</v>
      </c>
      <c r="BK7" s="15">
        <v>10</v>
      </c>
      <c r="BL7" s="15">
        <f t="shared" si="18"/>
        <v>1</v>
      </c>
      <c r="BM7" s="37">
        <v>0.40300000000000002</v>
      </c>
      <c r="BN7" s="30">
        <v>20</v>
      </c>
      <c r="BO7" s="38">
        <v>20</v>
      </c>
      <c r="BP7" s="38">
        <f t="shared" si="19"/>
        <v>1</v>
      </c>
      <c r="BQ7" s="39">
        <v>0</v>
      </c>
      <c r="BR7" s="39">
        <v>40</v>
      </c>
      <c r="BS7" s="40">
        <v>0</v>
      </c>
      <c r="BT7" s="40">
        <f t="shared" si="20"/>
        <v>0</v>
      </c>
      <c r="BU7" s="14">
        <v>0</v>
      </c>
      <c r="BV7" s="14">
        <v>20</v>
      </c>
      <c r="BW7" s="15">
        <v>20</v>
      </c>
      <c r="BX7" s="15">
        <v>1</v>
      </c>
      <c r="BY7" s="12">
        <v>0</v>
      </c>
      <c r="BZ7" s="47">
        <v>1507</v>
      </c>
      <c r="CA7" s="32">
        <f t="shared" si="21"/>
        <v>0</v>
      </c>
      <c r="CB7" s="16">
        <v>20</v>
      </c>
      <c r="CC7" s="15">
        <v>20</v>
      </c>
      <c r="CD7" s="15">
        <f t="shared" si="22"/>
        <v>1</v>
      </c>
      <c r="CE7" s="41">
        <f t="shared" si="23"/>
        <v>390</v>
      </c>
      <c r="CF7" s="71">
        <f t="shared" si="24"/>
        <v>255.12605042016807</v>
      </c>
      <c r="CG7" s="42">
        <v>0.56000000000000005</v>
      </c>
      <c r="CH7" s="43"/>
      <c r="CI7" s="44"/>
      <c r="CJ7" s="48"/>
      <c r="CK7" s="48"/>
      <c r="CL7" s="48"/>
      <c r="CM7" s="48"/>
      <c r="CN7" s="48"/>
      <c r="CO7" s="48"/>
      <c r="CP7" s="48"/>
      <c r="CQ7" s="48"/>
      <c r="CR7" s="48"/>
      <c r="CS7" s="48"/>
      <c r="CT7" s="48"/>
      <c r="CU7" s="48"/>
      <c r="CV7" s="48"/>
      <c r="CW7" s="48"/>
      <c r="CX7" s="48"/>
      <c r="CY7" s="48"/>
      <c r="CZ7" s="48"/>
      <c r="DA7" s="48"/>
      <c r="DB7" s="48"/>
      <c r="DC7" s="48"/>
      <c r="DD7" s="48"/>
      <c r="DE7" s="48"/>
      <c r="DF7" s="48"/>
      <c r="DG7" s="48"/>
      <c r="DH7" s="48"/>
      <c r="DI7" s="48"/>
      <c r="DJ7" s="48"/>
      <c r="DK7" s="48"/>
      <c r="DL7" s="48"/>
      <c r="DM7" s="48"/>
      <c r="DN7" s="48"/>
      <c r="DO7" s="48"/>
      <c r="DP7" s="48"/>
      <c r="DQ7" s="48"/>
      <c r="DR7" s="48"/>
      <c r="DS7" s="48"/>
      <c r="DT7" s="48"/>
      <c r="DU7" s="48"/>
      <c r="DV7" s="48"/>
      <c r="DW7" s="48"/>
      <c r="DX7" s="48"/>
      <c r="DY7" s="48"/>
      <c r="DZ7" s="48"/>
      <c r="EA7" s="48"/>
      <c r="EB7" s="48"/>
      <c r="EC7" s="48"/>
      <c r="ED7" s="48"/>
    </row>
    <row r="8" spans="1:134" s="49" customFormat="1" ht="56.25" customHeight="1">
      <c r="A8" s="28" t="s">
        <v>93</v>
      </c>
      <c r="B8" s="28" t="s">
        <v>91</v>
      </c>
      <c r="C8" s="50">
        <v>40</v>
      </c>
      <c r="D8" s="50">
        <v>45</v>
      </c>
      <c r="E8" s="31">
        <f>C8*100/D8</f>
        <v>88.888888888888886</v>
      </c>
      <c r="F8" s="16">
        <v>30</v>
      </c>
      <c r="G8" s="15">
        <v>30</v>
      </c>
      <c r="H8" s="15">
        <f t="shared" si="2"/>
        <v>1</v>
      </c>
      <c r="I8" s="13">
        <v>5</v>
      </c>
      <c r="J8" s="51">
        <v>1605</v>
      </c>
      <c r="K8" s="32">
        <f t="shared" si="3"/>
        <v>0.3115264797507788</v>
      </c>
      <c r="L8" s="14">
        <v>30</v>
      </c>
      <c r="M8" s="33">
        <v>30</v>
      </c>
      <c r="N8" s="33">
        <f t="shared" si="4"/>
        <v>1</v>
      </c>
      <c r="O8" s="12">
        <v>0</v>
      </c>
      <c r="P8" s="13">
        <v>0</v>
      </c>
      <c r="Q8" s="14">
        <v>0</v>
      </c>
      <c r="R8" s="14">
        <v>30</v>
      </c>
      <c r="S8" s="15">
        <v>0</v>
      </c>
      <c r="T8" s="15">
        <f t="shared" si="5"/>
        <v>0</v>
      </c>
      <c r="U8" s="46">
        <v>0</v>
      </c>
      <c r="V8" s="52">
        <v>1623</v>
      </c>
      <c r="W8" s="33">
        <f t="shared" si="6"/>
        <v>0</v>
      </c>
      <c r="X8" s="33">
        <v>30</v>
      </c>
      <c r="Y8" s="33">
        <v>30</v>
      </c>
      <c r="Z8" s="33">
        <f t="shared" si="7"/>
        <v>1</v>
      </c>
      <c r="AA8" s="35">
        <v>1434576.67</v>
      </c>
      <c r="AB8" s="35">
        <v>138191285.72</v>
      </c>
      <c r="AC8" s="32">
        <f t="shared" si="8"/>
        <v>1.0381093587237522</v>
      </c>
      <c r="AD8" s="33">
        <v>30</v>
      </c>
      <c r="AE8" s="15">
        <v>20</v>
      </c>
      <c r="AF8" s="15">
        <f t="shared" si="9"/>
        <v>0.66666666666666663</v>
      </c>
      <c r="AG8" s="14">
        <v>0</v>
      </c>
      <c r="AH8" s="52">
        <v>1605</v>
      </c>
      <c r="AI8" s="14">
        <f t="shared" si="10"/>
        <v>0</v>
      </c>
      <c r="AJ8" s="14">
        <v>20</v>
      </c>
      <c r="AK8" s="33">
        <v>20</v>
      </c>
      <c r="AL8" s="33">
        <f t="shared" si="11"/>
        <v>1</v>
      </c>
      <c r="AM8" s="14">
        <v>0</v>
      </c>
      <c r="AN8" s="36">
        <v>1605</v>
      </c>
      <c r="AO8" s="14">
        <f t="shared" si="12"/>
        <v>0</v>
      </c>
      <c r="AP8" s="14">
        <v>40</v>
      </c>
      <c r="AQ8" s="33">
        <v>40</v>
      </c>
      <c r="AR8" s="33">
        <f t="shared" si="13"/>
        <v>1</v>
      </c>
      <c r="AS8" s="14">
        <v>0</v>
      </c>
      <c r="AT8" s="52">
        <v>0</v>
      </c>
      <c r="AU8" s="15">
        <v>0</v>
      </c>
      <c r="AV8" s="14">
        <v>30</v>
      </c>
      <c r="AW8" s="33">
        <v>0</v>
      </c>
      <c r="AX8" s="33">
        <f t="shared" si="15"/>
        <v>0</v>
      </c>
      <c r="AY8" s="14">
        <v>0</v>
      </c>
      <c r="AZ8" s="13">
        <v>0</v>
      </c>
      <c r="BA8" s="15">
        <v>0</v>
      </c>
      <c r="BB8" s="14">
        <v>10</v>
      </c>
      <c r="BC8" s="15">
        <v>0</v>
      </c>
      <c r="BD8" s="15">
        <f t="shared" si="16"/>
        <v>0</v>
      </c>
      <c r="BE8" s="14">
        <v>0</v>
      </c>
      <c r="BF8" s="14">
        <v>30</v>
      </c>
      <c r="BG8" s="15">
        <v>30</v>
      </c>
      <c r="BH8" s="15">
        <f t="shared" si="17"/>
        <v>1</v>
      </c>
      <c r="BI8" s="14">
        <v>100</v>
      </c>
      <c r="BJ8" s="14">
        <v>10</v>
      </c>
      <c r="BK8" s="15">
        <v>10</v>
      </c>
      <c r="BL8" s="15">
        <f t="shared" si="18"/>
        <v>1</v>
      </c>
      <c r="BM8" s="37">
        <v>0.40100000000000002</v>
      </c>
      <c r="BN8" s="30">
        <v>20</v>
      </c>
      <c r="BO8" s="38">
        <v>20</v>
      </c>
      <c r="BP8" s="38">
        <f t="shared" si="19"/>
        <v>1</v>
      </c>
      <c r="BQ8" s="39">
        <v>0</v>
      </c>
      <c r="BR8" s="39">
        <v>40</v>
      </c>
      <c r="BS8" s="40">
        <v>0</v>
      </c>
      <c r="BT8" s="40">
        <f t="shared" si="20"/>
        <v>0</v>
      </c>
      <c r="BU8" s="14">
        <v>0</v>
      </c>
      <c r="BV8" s="14">
        <v>20</v>
      </c>
      <c r="BW8" s="15">
        <v>20</v>
      </c>
      <c r="BX8" s="15">
        <v>1</v>
      </c>
      <c r="BY8" s="12">
        <v>0</v>
      </c>
      <c r="BZ8" s="52">
        <v>1623</v>
      </c>
      <c r="CA8" s="32">
        <f t="shared" si="21"/>
        <v>0</v>
      </c>
      <c r="CB8" s="16">
        <v>20</v>
      </c>
      <c r="CC8" s="15">
        <v>20</v>
      </c>
      <c r="CD8" s="15">
        <f t="shared" si="22"/>
        <v>1</v>
      </c>
      <c r="CE8" s="41">
        <f t="shared" si="23"/>
        <v>390</v>
      </c>
      <c r="CF8" s="71">
        <f t="shared" si="24"/>
        <v>270</v>
      </c>
      <c r="CG8" s="42">
        <v>0.65</v>
      </c>
      <c r="CH8" s="43"/>
      <c r="CI8" s="44"/>
      <c r="CJ8" s="48"/>
      <c r="CK8" s="48"/>
      <c r="CL8" s="48"/>
      <c r="CM8" s="48"/>
      <c r="CN8" s="48"/>
      <c r="CO8" s="48"/>
      <c r="CP8" s="48"/>
      <c r="CQ8" s="48"/>
      <c r="CR8" s="48"/>
      <c r="CS8" s="48"/>
      <c r="CT8" s="48"/>
      <c r="CU8" s="48"/>
      <c r="CV8" s="48"/>
      <c r="CW8" s="48"/>
      <c r="CX8" s="48"/>
      <c r="CY8" s="48"/>
      <c r="CZ8" s="48"/>
      <c r="DA8" s="48"/>
      <c r="DB8" s="48"/>
      <c r="DC8" s="48"/>
      <c r="DD8" s="48"/>
      <c r="DE8" s="48"/>
      <c r="DF8" s="48"/>
      <c r="DG8" s="48"/>
      <c r="DH8" s="48"/>
      <c r="DI8" s="48"/>
      <c r="DJ8" s="48"/>
      <c r="DK8" s="48"/>
      <c r="DL8" s="48"/>
      <c r="DM8" s="48"/>
      <c r="DN8" s="48"/>
      <c r="DO8" s="48"/>
      <c r="DP8" s="48"/>
      <c r="DQ8" s="48"/>
      <c r="DR8" s="48"/>
      <c r="DS8" s="48"/>
      <c r="DT8" s="48"/>
      <c r="DU8" s="48"/>
      <c r="DV8" s="48"/>
      <c r="DW8" s="48"/>
      <c r="DX8" s="48"/>
      <c r="DY8" s="48"/>
      <c r="DZ8" s="48"/>
      <c r="EA8" s="48"/>
      <c r="EB8" s="48"/>
      <c r="EC8" s="48"/>
      <c r="ED8" s="48"/>
    </row>
    <row r="9" spans="1:134" s="7" customFormat="1" ht="32.25" customHeight="1">
      <c r="A9" s="28" t="s">
        <v>54</v>
      </c>
      <c r="B9" s="28" t="s">
        <v>80</v>
      </c>
      <c r="C9" s="14">
        <v>24</v>
      </c>
      <c r="D9" s="14">
        <v>39</v>
      </c>
      <c r="E9" s="31">
        <f t="shared" si="0"/>
        <v>61.53846153846154</v>
      </c>
      <c r="F9" s="16">
        <v>30</v>
      </c>
      <c r="G9" s="15">
        <f t="shared" si="1"/>
        <v>26.373626373626376</v>
      </c>
      <c r="H9" s="15">
        <f t="shared" si="2"/>
        <v>0.87912087912087922</v>
      </c>
      <c r="I9" s="13">
        <v>1</v>
      </c>
      <c r="J9" s="13">
        <v>788</v>
      </c>
      <c r="K9" s="32">
        <f t="shared" si="3"/>
        <v>0.12690355329949238</v>
      </c>
      <c r="L9" s="14">
        <v>30</v>
      </c>
      <c r="M9" s="33">
        <v>30</v>
      </c>
      <c r="N9" s="33">
        <f t="shared" si="4"/>
        <v>1</v>
      </c>
      <c r="O9" s="12">
        <v>0</v>
      </c>
      <c r="P9" s="13">
        <v>0</v>
      </c>
      <c r="Q9" s="14">
        <v>0</v>
      </c>
      <c r="R9" s="14">
        <v>30</v>
      </c>
      <c r="S9" s="15">
        <v>0</v>
      </c>
      <c r="T9" s="15">
        <f t="shared" si="5"/>
        <v>0</v>
      </c>
      <c r="U9" s="46">
        <v>0</v>
      </c>
      <c r="V9" s="53">
        <v>774</v>
      </c>
      <c r="W9" s="33">
        <f t="shared" si="6"/>
        <v>0</v>
      </c>
      <c r="X9" s="33">
        <v>30</v>
      </c>
      <c r="Y9" s="33">
        <v>30</v>
      </c>
      <c r="Z9" s="33">
        <f t="shared" si="7"/>
        <v>1</v>
      </c>
      <c r="AA9" s="35">
        <v>188878.83</v>
      </c>
      <c r="AB9" s="35">
        <v>69107006.959999993</v>
      </c>
      <c r="AC9" s="32">
        <f t="shared" si="8"/>
        <v>0.27331357312193461</v>
      </c>
      <c r="AD9" s="33">
        <v>30</v>
      </c>
      <c r="AE9" s="15">
        <v>30</v>
      </c>
      <c r="AF9" s="15">
        <f t="shared" si="9"/>
        <v>1</v>
      </c>
      <c r="AG9" s="14">
        <v>0</v>
      </c>
      <c r="AH9" s="53">
        <v>788</v>
      </c>
      <c r="AI9" s="14">
        <f t="shared" si="10"/>
        <v>0</v>
      </c>
      <c r="AJ9" s="14">
        <v>20</v>
      </c>
      <c r="AK9" s="33">
        <v>20</v>
      </c>
      <c r="AL9" s="33">
        <f t="shared" si="11"/>
        <v>1</v>
      </c>
      <c r="AM9" s="14">
        <v>0</v>
      </c>
      <c r="AN9" s="14">
        <v>788</v>
      </c>
      <c r="AO9" s="14">
        <f t="shared" si="12"/>
        <v>0</v>
      </c>
      <c r="AP9" s="14">
        <v>40</v>
      </c>
      <c r="AQ9" s="33">
        <v>40</v>
      </c>
      <c r="AR9" s="33">
        <f t="shared" si="13"/>
        <v>1</v>
      </c>
      <c r="AS9" s="14">
        <v>386</v>
      </c>
      <c r="AT9" s="53">
        <v>386</v>
      </c>
      <c r="AU9" s="15">
        <f t="shared" si="14"/>
        <v>100</v>
      </c>
      <c r="AV9" s="14">
        <v>30</v>
      </c>
      <c r="AW9" s="33">
        <v>30</v>
      </c>
      <c r="AX9" s="33">
        <f t="shared" si="15"/>
        <v>1</v>
      </c>
      <c r="AY9" s="14">
        <v>0</v>
      </c>
      <c r="AZ9" s="13">
        <v>0</v>
      </c>
      <c r="BA9" s="15">
        <v>0</v>
      </c>
      <c r="BB9" s="14">
        <v>10</v>
      </c>
      <c r="BC9" s="15">
        <v>0</v>
      </c>
      <c r="BD9" s="15">
        <f t="shared" si="16"/>
        <v>0</v>
      </c>
      <c r="BE9" s="14">
        <v>0</v>
      </c>
      <c r="BF9" s="14">
        <v>30</v>
      </c>
      <c r="BG9" s="15">
        <v>30</v>
      </c>
      <c r="BH9" s="15">
        <f t="shared" si="17"/>
        <v>1</v>
      </c>
      <c r="BI9" s="14">
        <v>100</v>
      </c>
      <c r="BJ9" s="14">
        <v>10</v>
      </c>
      <c r="BK9" s="15">
        <v>10</v>
      </c>
      <c r="BL9" s="15">
        <f t="shared" si="18"/>
        <v>1</v>
      </c>
      <c r="BM9" s="37">
        <v>0.5</v>
      </c>
      <c r="BN9" s="30">
        <v>20</v>
      </c>
      <c r="BO9" s="38">
        <v>20</v>
      </c>
      <c r="BP9" s="38">
        <f t="shared" si="19"/>
        <v>1</v>
      </c>
      <c r="BQ9" s="54">
        <v>1</v>
      </c>
      <c r="BR9" s="39">
        <v>40</v>
      </c>
      <c r="BS9" s="40">
        <v>20</v>
      </c>
      <c r="BT9" s="40">
        <f t="shared" si="20"/>
        <v>0.5</v>
      </c>
      <c r="BU9" s="14">
        <v>0</v>
      </c>
      <c r="BV9" s="14">
        <v>20</v>
      </c>
      <c r="BW9" s="15">
        <v>20</v>
      </c>
      <c r="BX9" s="15">
        <v>1</v>
      </c>
      <c r="BY9" s="12">
        <v>0</v>
      </c>
      <c r="BZ9" s="53">
        <v>774</v>
      </c>
      <c r="CA9" s="32">
        <f t="shared" si="21"/>
        <v>0</v>
      </c>
      <c r="CB9" s="16">
        <v>20</v>
      </c>
      <c r="CC9" s="15">
        <v>20</v>
      </c>
      <c r="CD9" s="15">
        <f t="shared" si="22"/>
        <v>1</v>
      </c>
      <c r="CE9" s="41">
        <f t="shared" si="23"/>
        <v>390</v>
      </c>
      <c r="CF9" s="71">
        <f t="shared" si="24"/>
        <v>326.37362637362639</v>
      </c>
      <c r="CG9" s="42">
        <v>0.64</v>
      </c>
      <c r="CH9" s="43"/>
      <c r="CI9" s="44"/>
      <c r="CJ9" s="8"/>
      <c r="CK9" s="8"/>
      <c r="CL9" s="8"/>
      <c r="CM9" s="8"/>
      <c r="CN9" s="8"/>
      <c r="CO9" s="8"/>
      <c r="CP9" s="8"/>
      <c r="CQ9" s="8"/>
      <c r="CR9" s="8"/>
      <c r="CS9" s="8"/>
      <c r="CT9" s="8"/>
      <c r="CU9" s="8"/>
      <c r="CV9" s="8"/>
      <c r="CW9" s="8"/>
      <c r="CX9" s="8"/>
      <c r="CY9" s="8"/>
      <c r="CZ9" s="8"/>
      <c r="DA9" s="8"/>
      <c r="DB9" s="8"/>
      <c r="DC9" s="8"/>
      <c r="DD9" s="8"/>
      <c r="DE9" s="8"/>
      <c r="DF9" s="8"/>
      <c r="DG9" s="8"/>
      <c r="DH9" s="8"/>
      <c r="DI9" s="8"/>
      <c r="DJ9" s="8"/>
      <c r="DK9" s="8"/>
      <c r="DL9" s="8"/>
      <c r="DM9" s="8"/>
      <c r="DN9" s="8"/>
      <c r="DO9" s="8"/>
      <c r="DP9" s="8"/>
      <c r="DQ9" s="8"/>
      <c r="DR9" s="8"/>
      <c r="DS9" s="8"/>
      <c r="DT9" s="8"/>
      <c r="DU9" s="8"/>
      <c r="DV9" s="8"/>
      <c r="DW9" s="8"/>
      <c r="DX9" s="8"/>
      <c r="DY9" s="8"/>
      <c r="DZ9" s="8"/>
      <c r="EA9" s="8"/>
      <c r="EB9" s="8"/>
      <c r="EC9" s="8"/>
      <c r="ED9" s="8"/>
    </row>
    <row r="10" spans="1:134" s="7" customFormat="1" ht="32.25" customHeight="1">
      <c r="A10" s="28" t="s">
        <v>55</v>
      </c>
      <c r="B10" s="28" t="s">
        <v>81</v>
      </c>
      <c r="C10" s="14">
        <v>0</v>
      </c>
      <c r="D10" s="14">
        <v>0</v>
      </c>
      <c r="E10" s="31">
        <v>0</v>
      </c>
      <c r="F10" s="16">
        <v>30</v>
      </c>
      <c r="G10" s="15">
        <f t="shared" si="1"/>
        <v>0</v>
      </c>
      <c r="H10" s="15">
        <f t="shared" si="2"/>
        <v>0</v>
      </c>
      <c r="I10" s="13">
        <v>0</v>
      </c>
      <c r="J10" s="13">
        <v>1537</v>
      </c>
      <c r="K10" s="32">
        <f t="shared" si="3"/>
        <v>0</v>
      </c>
      <c r="L10" s="14">
        <v>30</v>
      </c>
      <c r="M10" s="33">
        <v>30</v>
      </c>
      <c r="N10" s="33">
        <f t="shared" si="4"/>
        <v>1</v>
      </c>
      <c r="O10" s="12">
        <v>0</v>
      </c>
      <c r="P10" s="13">
        <v>0</v>
      </c>
      <c r="Q10" s="14">
        <v>0</v>
      </c>
      <c r="R10" s="14">
        <v>30</v>
      </c>
      <c r="S10" s="15">
        <v>0</v>
      </c>
      <c r="T10" s="15">
        <f t="shared" si="5"/>
        <v>0</v>
      </c>
      <c r="U10" s="13">
        <v>0</v>
      </c>
      <c r="V10" s="55">
        <v>1528</v>
      </c>
      <c r="W10" s="33">
        <f t="shared" si="6"/>
        <v>0</v>
      </c>
      <c r="X10" s="33">
        <v>30</v>
      </c>
      <c r="Y10" s="33">
        <v>30</v>
      </c>
      <c r="Z10" s="33">
        <f t="shared" si="7"/>
        <v>1</v>
      </c>
      <c r="AA10" s="35">
        <v>772765.68</v>
      </c>
      <c r="AB10" s="56">
        <v>124089981.58</v>
      </c>
      <c r="AC10" s="32">
        <f t="shared" si="8"/>
        <v>0.62274622830998083</v>
      </c>
      <c r="AD10" s="33">
        <v>30</v>
      </c>
      <c r="AE10" s="15">
        <v>20</v>
      </c>
      <c r="AF10" s="15">
        <f t="shared" si="9"/>
        <v>0.66666666666666663</v>
      </c>
      <c r="AG10" s="14">
        <v>0</v>
      </c>
      <c r="AH10" s="55">
        <v>1537</v>
      </c>
      <c r="AI10" s="14">
        <f t="shared" si="10"/>
        <v>0</v>
      </c>
      <c r="AJ10" s="14">
        <v>20</v>
      </c>
      <c r="AK10" s="33">
        <v>20</v>
      </c>
      <c r="AL10" s="33">
        <f t="shared" si="11"/>
        <v>1</v>
      </c>
      <c r="AM10" s="14">
        <v>0</v>
      </c>
      <c r="AN10" s="36">
        <v>1228</v>
      </c>
      <c r="AO10" s="14">
        <f t="shared" si="12"/>
        <v>0</v>
      </c>
      <c r="AP10" s="14">
        <v>40</v>
      </c>
      <c r="AQ10" s="33">
        <v>40</v>
      </c>
      <c r="AR10" s="33">
        <f t="shared" si="13"/>
        <v>1</v>
      </c>
      <c r="AS10" s="14">
        <v>372</v>
      </c>
      <c r="AT10" s="55">
        <v>372</v>
      </c>
      <c r="AU10" s="15">
        <f t="shared" si="14"/>
        <v>100</v>
      </c>
      <c r="AV10" s="14">
        <v>30</v>
      </c>
      <c r="AW10" s="33">
        <v>30</v>
      </c>
      <c r="AX10" s="33">
        <f t="shared" si="15"/>
        <v>1</v>
      </c>
      <c r="AY10" s="14">
        <v>0</v>
      </c>
      <c r="AZ10" s="13">
        <v>0</v>
      </c>
      <c r="BA10" s="15">
        <v>0</v>
      </c>
      <c r="BB10" s="14">
        <v>10</v>
      </c>
      <c r="BC10" s="15">
        <v>0</v>
      </c>
      <c r="BD10" s="15">
        <f t="shared" si="16"/>
        <v>0</v>
      </c>
      <c r="BE10" s="14">
        <v>0</v>
      </c>
      <c r="BF10" s="14">
        <v>30</v>
      </c>
      <c r="BG10" s="15">
        <v>30</v>
      </c>
      <c r="BH10" s="15">
        <f t="shared" si="17"/>
        <v>1</v>
      </c>
      <c r="BI10" s="14"/>
      <c r="BJ10" s="14">
        <v>10</v>
      </c>
      <c r="BK10" s="15"/>
      <c r="BL10" s="15">
        <f t="shared" si="18"/>
        <v>0</v>
      </c>
      <c r="BM10" s="37">
        <v>0.83099999999999996</v>
      </c>
      <c r="BN10" s="30">
        <v>20</v>
      </c>
      <c r="BO10" s="38">
        <v>20</v>
      </c>
      <c r="BP10" s="38">
        <f t="shared" si="19"/>
        <v>1</v>
      </c>
      <c r="BQ10" s="39">
        <v>0</v>
      </c>
      <c r="BR10" s="39">
        <v>40</v>
      </c>
      <c r="BS10" s="40">
        <v>0</v>
      </c>
      <c r="BT10" s="40">
        <f t="shared" si="20"/>
        <v>0</v>
      </c>
      <c r="BU10" s="14">
        <v>0</v>
      </c>
      <c r="BV10" s="14">
        <v>20</v>
      </c>
      <c r="BW10" s="15">
        <v>20</v>
      </c>
      <c r="BX10" s="15">
        <v>1</v>
      </c>
      <c r="BY10" s="12"/>
      <c r="BZ10" s="55">
        <v>1528</v>
      </c>
      <c r="CA10" s="32">
        <f t="shared" si="21"/>
        <v>0</v>
      </c>
      <c r="CB10" s="16">
        <v>20</v>
      </c>
      <c r="CC10" s="15">
        <v>20</v>
      </c>
      <c r="CD10" s="15">
        <f t="shared" si="22"/>
        <v>1</v>
      </c>
      <c r="CE10" s="41">
        <f t="shared" si="23"/>
        <v>390</v>
      </c>
      <c r="CF10" s="71">
        <f t="shared" si="24"/>
        <v>260</v>
      </c>
      <c r="CG10" s="42">
        <v>0.62</v>
      </c>
      <c r="CH10" s="43"/>
      <c r="CI10" s="44"/>
      <c r="CJ10" s="8"/>
      <c r="CK10" s="8"/>
      <c r="CL10" s="8"/>
      <c r="CM10" s="8"/>
      <c r="CN10" s="8"/>
      <c r="CO10" s="8"/>
      <c r="CP10" s="8"/>
      <c r="CQ10" s="8"/>
      <c r="CR10" s="8"/>
      <c r="CS10" s="8"/>
      <c r="CT10" s="8"/>
      <c r="CU10" s="8"/>
      <c r="CV10" s="8"/>
      <c r="CW10" s="8"/>
      <c r="CX10" s="8"/>
      <c r="CY10" s="8"/>
      <c r="CZ10" s="8"/>
      <c r="DA10" s="8"/>
      <c r="DB10" s="8"/>
      <c r="DC10" s="8"/>
      <c r="DD10" s="8"/>
      <c r="DE10" s="8"/>
      <c r="DF10" s="8"/>
      <c r="DG10" s="8"/>
      <c r="DH10" s="8"/>
      <c r="DI10" s="8"/>
      <c r="DJ10" s="8"/>
      <c r="DK10" s="8"/>
      <c r="DL10" s="8"/>
      <c r="DM10" s="8"/>
      <c r="DN10" s="8"/>
      <c r="DO10" s="8"/>
      <c r="DP10" s="8"/>
      <c r="DQ10" s="8"/>
      <c r="DR10" s="8"/>
      <c r="DS10" s="8"/>
      <c r="DT10" s="8"/>
      <c r="DU10" s="8"/>
      <c r="DV10" s="8"/>
      <c r="DW10" s="8"/>
      <c r="DX10" s="8"/>
      <c r="DY10" s="8"/>
      <c r="DZ10" s="8"/>
      <c r="EA10" s="8"/>
      <c r="EB10" s="8"/>
      <c r="EC10" s="8"/>
      <c r="ED10" s="8"/>
    </row>
    <row r="11" spans="1:134" s="49" customFormat="1" ht="32.25" customHeight="1">
      <c r="A11" s="28" t="s">
        <v>56</v>
      </c>
      <c r="B11" s="28" t="s">
        <v>82</v>
      </c>
      <c r="C11" s="57">
        <v>43</v>
      </c>
      <c r="D11" s="57">
        <v>74</v>
      </c>
      <c r="E11" s="31">
        <f t="shared" si="0"/>
        <v>58.108108108108105</v>
      </c>
      <c r="F11" s="16">
        <v>30</v>
      </c>
      <c r="G11" s="15">
        <f t="shared" si="1"/>
        <v>24.903474903474901</v>
      </c>
      <c r="H11" s="15">
        <f t="shared" si="2"/>
        <v>0.83011583011583001</v>
      </c>
      <c r="I11" s="13">
        <v>0</v>
      </c>
      <c r="J11" s="13">
        <v>1400</v>
      </c>
      <c r="K11" s="32">
        <f t="shared" si="3"/>
        <v>0</v>
      </c>
      <c r="L11" s="14">
        <v>30</v>
      </c>
      <c r="M11" s="33">
        <v>30</v>
      </c>
      <c r="N11" s="33">
        <f t="shared" si="4"/>
        <v>1</v>
      </c>
      <c r="O11" s="12">
        <v>0</v>
      </c>
      <c r="P11" s="13">
        <v>0</v>
      </c>
      <c r="Q11" s="14">
        <v>0</v>
      </c>
      <c r="R11" s="14">
        <v>30</v>
      </c>
      <c r="S11" s="15">
        <v>0</v>
      </c>
      <c r="T11" s="15">
        <f t="shared" si="5"/>
        <v>0</v>
      </c>
      <c r="U11" s="13">
        <v>0</v>
      </c>
      <c r="V11" s="13">
        <v>1397</v>
      </c>
      <c r="W11" s="33">
        <f t="shared" si="6"/>
        <v>0</v>
      </c>
      <c r="X11" s="33">
        <v>30</v>
      </c>
      <c r="Y11" s="33">
        <v>30</v>
      </c>
      <c r="Z11" s="33">
        <f t="shared" si="7"/>
        <v>1</v>
      </c>
      <c r="AA11" s="35">
        <v>160912.48000000001</v>
      </c>
      <c r="AB11" s="35">
        <v>116356255.64</v>
      </c>
      <c r="AC11" s="32">
        <f t="shared" si="8"/>
        <v>0.13829293415719271</v>
      </c>
      <c r="AD11" s="33">
        <v>30</v>
      </c>
      <c r="AE11" s="15">
        <v>30</v>
      </c>
      <c r="AF11" s="15">
        <f t="shared" si="9"/>
        <v>1</v>
      </c>
      <c r="AG11" s="14">
        <v>0</v>
      </c>
      <c r="AH11" s="13">
        <v>1400</v>
      </c>
      <c r="AI11" s="14">
        <f t="shared" si="10"/>
        <v>0</v>
      </c>
      <c r="AJ11" s="14">
        <v>20</v>
      </c>
      <c r="AK11" s="33">
        <v>20</v>
      </c>
      <c r="AL11" s="33">
        <f t="shared" si="11"/>
        <v>1</v>
      </c>
      <c r="AM11" s="14">
        <v>0</v>
      </c>
      <c r="AN11" s="36">
        <v>1397</v>
      </c>
      <c r="AO11" s="14">
        <f t="shared" si="12"/>
        <v>0</v>
      </c>
      <c r="AP11" s="14">
        <v>40</v>
      </c>
      <c r="AQ11" s="33">
        <v>40</v>
      </c>
      <c r="AR11" s="33">
        <f t="shared" si="13"/>
        <v>1</v>
      </c>
      <c r="AS11" s="36">
        <v>2331</v>
      </c>
      <c r="AT11" s="13">
        <v>2331</v>
      </c>
      <c r="AU11" s="15">
        <f t="shared" si="14"/>
        <v>100</v>
      </c>
      <c r="AV11" s="14">
        <v>30</v>
      </c>
      <c r="AW11" s="33">
        <v>30</v>
      </c>
      <c r="AX11" s="33">
        <f t="shared" si="15"/>
        <v>1</v>
      </c>
      <c r="AY11" s="14">
        <v>0</v>
      </c>
      <c r="AZ11" s="13">
        <v>0</v>
      </c>
      <c r="BA11" s="15">
        <v>0</v>
      </c>
      <c r="BB11" s="14">
        <v>10</v>
      </c>
      <c r="BC11" s="15">
        <v>0</v>
      </c>
      <c r="BD11" s="15">
        <f t="shared" si="16"/>
        <v>0</v>
      </c>
      <c r="BE11" s="14">
        <v>0</v>
      </c>
      <c r="BF11" s="14">
        <v>30</v>
      </c>
      <c r="BG11" s="15">
        <v>30</v>
      </c>
      <c r="BH11" s="15">
        <f t="shared" si="17"/>
        <v>1</v>
      </c>
      <c r="BI11" s="14">
        <v>100</v>
      </c>
      <c r="BJ11" s="14">
        <v>10</v>
      </c>
      <c r="BK11" s="15">
        <v>10</v>
      </c>
      <c r="BL11" s="15">
        <f t="shared" si="18"/>
        <v>1</v>
      </c>
      <c r="BM11" s="37">
        <v>0.83299999999999996</v>
      </c>
      <c r="BN11" s="30">
        <v>20</v>
      </c>
      <c r="BO11" s="38">
        <v>20</v>
      </c>
      <c r="BP11" s="38">
        <f t="shared" si="19"/>
        <v>1</v>
      </c>
      <c r="BQ11" s="39">
        <v>3</v>
      </c>
      <c r="BR11" s="39">
        <v>40</v>
      </c>
      <c r="BS11" s="40">
        <v>20</v>
      </c>
      <c r="BT11" s="40">
        <f t="shared" si="20"/>
        <v>0.5</v>
      </c>
      <c r="BU11" s="14">
        <v>0</v>
      </c>
      <c r="BV11" s="14">
        <v>20</v>
      </c>
      <c r="BW11" s="15">
        <v>20</v>
      </c>
      <c r="BX11" s="15">
        <v>1</v>
      </c>
      <c r="BY11" s="14">
        <v>0</v>
      </c>
      <c r="BZ11" s="13">
        <v>1397</v>
      </c>
      <c r="CA11" s="32">
        <f t="shared" si="21"/>
        <v>0</v>
      </c>
      <c r="CB11" s="16">
        <v>20</v>
      </c>
      <c r="CC11" s="15">
        <v>20</v>
      </c>
      <c r="CD11" s="15">
        <f t="shared" si="22"/>
        <v>1</v>
      </c>
      <c r="CE11" s="41">
        <f t="shared" si="23"/>
        <v>390</v>
      </c>
      <c r="CF11" s="71">
        <f t="shared" si="24"/>
        <v>324.90347490347489</v>
      </c>
      <c r="CG11" s="42">
        <v>0.75</v>
      </c>
      <c r="CH11" s="43"/>
      <c r="CI11" s="44"/>
      <c r="CJ11" s="48"/>
      <c r="CK11" s="48"/>
      <c r="CL11" s="48"/>
      <c r="CM11" s="48"/>
      <c r="CN11" s="48"/>
      <c r="CO11" s="48"/>
      <c r="CP11" s="48"/>
      <c r="CQ11" s="48"/>
      <c r="CR11" s="48"/>
      <c r="CS11" s="48"/>
      <c r="CT11" s="48"/>
      <c r="CU11" s="48"/>
      <c r="CV11" s="48"/>
      <c r="CW11" s="48"/>
      <c r="CX11" s="48"/>
      <c r="CY11" s="48"/>
      <c r="CZ11" s="48"/>
      <c r="DA11" s="48"/>
      <c r="DB11" s="48"/>
      <c r="DC11" s="48"/>
      <c r="DD11" s="48"/>
      <c r="DE11" s="48"/>
      <c r="DF11" s="48"/>
      <c r="DG11" s="48"/>
      <c r="DH11" s="48"/>
      <c r="DI11" s="48"/>
      <c r="DJ11" s="48"/>
      <c r="DK11" s="48"/>
      <c r="DL11" s="48"/>
      <c r="DM11" s="48"/>
      <c r="DN11" s="48"/>
      <c r="DO11" s="48"/>
      <c r="DP11" s="48"/>
      <c r="DQ11" s="48"/>
      <c r="DR11" s="48"/>
      <c r="DS11" s="48"/>
      <c r="DT11" s="48"/>
      <c r="DU11" s="48"/>
      <c r="DV11" s="48"/>
      <c r="DW11" s="48"/>
      <c r="DX11" s="48"/>
      <c r="DY11" s="48"/>
      <c r="DZ11" s="48"/>
      <c r="EA11" s="48"/>
      <c r="EB11" s="48"/>
      <c r="EC11" s="48"/>
      <c r="ED11" s="48"/>
    </row>
    <row r="12" spans="1:134" s="49" customFormat="1" ht="34.5" customHeight="1">
      <c r="A12" s="28" t="s">
        <v>57</v>
      </c>
      <c r="B12" s="58" t="s">
        <v>83</v>
      </c>
      <c r="C12" s="50">
        <v>43</v>
      </c>
      <c r="D12" s="50">
        <v>50</v>
      </c>
      <c r="E12" s="31">
        <f t="shared" si="0"/>
        <v>86</v>
      </c>
      <c r="F12" s="16">
        <v>30</v>
      </c>
      <c r="G12" s="15">
        <v>30</v>
      </c>
      <c r="H12" s="15">
        <f t="shared" si="2"/>
        <v>1</v>
      </c>
      <c r="I12" s="13">
        <v>0</v>
      </c>
      <c r="J12" s="13">
        <v>597</v>
      </c>
      <c r="K12" s="32">
        <f t="shared" si="3"/>
        <v>0</v>
      </c>
      <c r="L12" s="14">
        <v>30</v>
      </c>
      <c r="M12" s="33">
        <v>30</v>
      </c>
      <c r="N12" s="33">
        <f t="shared" si="4"/>
        <v>1</v>
      </c>
      <c r="O12" s="12">
        <v>0</v>
      </c>
      <c r="P12" s="13">
        <v>0</v>
      </c>
      <c r="Q12" s="14">
        <v>0</v>
      </c>
      <c r="R12" s="14">
        <v>30</v>
      </c>
      <c r="S12" s="15">
        <v>0</v>
      </c>
      <c r="T12" s="15">
        <f t="shared" si="5"/>
        <v>0</v>
      </c>
      <c r="U12" s="13">
        <v>0</v>
      </c>
      <c r="V12" s="13">
        <v>583</v>
      </c>
      <c r="W12" s="33">
        <f t="shared" si="6"/>
        <v>0</v>
      </c>
      <c r="X12" s="33">
        <v>30</v>
      </c>
      <c r="Y12" s="33">
        <v>30</v>
      </c>
      <c r="Z12" s="33">
        <f t="shared" si="7"/>
        <v>1</v>
      </c>
      <c r="AA12" s="35">
        <v>369200.63</v>
      </c>
      <c r="AB12" s="35">
        <v>48318974.189999998</v>
      </c>
      <c r="AC12" s="32">
        <f t="shared" si="8"/>
        <v>0.76409037275549008</v>
      </c>
      <c r="AD12" s="33">
        <v>30</v>
      </c>
      <c r="AE12" s="15">
        <v>20</v>
      </c>
      <c r="AF12" s="15">
        <f t="shared" si="9"/>
        <v>0.66666666666666663</v>
      </c>
      <c r="AG12" s="14">
        <v>0</v>
      </c>
      <c r="AH12" s="13">
        <v>597</v>
      </c>
      <c r="AI12" s="14">
        <f t="shared" si="10"/>
        <v>0</v>
      </c>
      <c r="AJ12" s="14">
        <v>20</v>
      </c>
      <c r="AK12" s="33">
        <v>20</v>
      </c>
      <c r="AL12" s="33">
        <f t="shared" si="11"/>
        <v>1</v>
      </c>
      <c r="AM12" s="14">
        <v>0</v>
      </c>
      <c r="AN12" s="14">
        <v>597</v>
      </c>
      <c r="AO12" s="14">
        <f t="shared" si="12"/>
        <v>0</v>
      </c>
      <c r="AP12" s="14">
        <v>40</v>
      </c>
      <c r="AQ12" s="33">
        <v>40</v>
      </c>
      <c r="AR12" s="33">
        <f t="shared" si="13"/>
        <v>1</v>
      </c>
      <c r="AS12" s="13">
        <v>722</v>
      </c>
      <c r="AT12" s="13">
        <v>722</v>
      </c>
      <c r="AU12" s="15">
        <f t="shared" si="14"/>
        <v>100</v>
      </c>
      <c r="AV12" s="14">
        <v>30</v>
      </c>
      <c r="AW12" s="33">
        <v>30</v>
      </c>
      <c r="AX12" s="33">
        <f t="shared" si="15"/>
        <v>1</v>
      </c>
      <c r="AY12" s="14">
        <v>0</v>
      </c>
      <c r="AZ12" s="13">
        <v>0</v>
      </c>
      <c r="BA12" s="15">
        <v>0</v>
      </c>
      <c r="BB12" s="14">
        <v>10</v>
      </c>
      <c r="BC12" s="15">
        <v>0</v>
      </c>
      <c r="BD12" s="15">
        <f t="shared" si="16"/>
        <v>0</v>
      </c>
      <c r="BE12" s="14">
        <v>0</v>
      </c>
      <c r="BF12" s="14">
        <v>30</v>
      </c>
      <c r="BG12" s="15">
        <v>30</v>
      </c>
      <c r="BH12" s="15">
        <f t="shared" si="17"/>
        <v>1</v>
      </c>
      <c r="BI12" s="14">
        <v>100</v>
      </c>
      <c r="BJ12" s="14">
        <v>10</v>
      </c>
      <c r="BK12" s="15">
        <v>10</v>
      </c>
      <c r="BL12" s="15">
        <f t="shared" si="18"/>
        <v>1</v>
      </c>
      <c r="BM12" s="37">
        <v>0.57099999999999995</v>
      </c>
      <c r="BN12" s="30">
        <v>20</v>
      </c>
      <c r="BO12" s="38">
        <v>20</v>
      </c>
      <c r="BP12" s="38">
        <f t="shared" si="19"/>
        <v>1</v>
      </c>
      <c r="BQ12" s="39">
        <v>0</v>
      </c>
      <c r="BR12" s="39">
        <v>40</v>
      </c>
      <c r="BS12" s="40">
        <v>0</v>
      </c>
      <c r="BT12" s="40">
        <f t="shared" si="20"/>
        <v>0</v>
      </c>
      <c r="BU12" s="14">
        <v>0</v>
      </c>
      <c r="BV12" s="14">
        <v>20</v>
      </c>
      <c r="BW12" s="15">
        <v>20</v>
      </c>
      <c r="BX12" s="15">
        <v>1</v>
      </c>
      <c r="BY12" s="14">
        <v>0</v>
      </c>
      <c r="BZ12" s="13">
        <v>583</v>
      </c>
      <c r="CA12" s="32">
        <f t="shared" si="21"/>
        <v>0</v>
      </c>
      <c r="CB12" s="16">
        <v>20</v>
      </c>
      <c r="CC12" s="15">
        <v>20</v>
      </c>
      <c r="CD12" s="15">
        <f t="shared" si="22"/>
        <v>1</v>
      </c>
      <c r="CE12" s="41">
        <f t="shared" si="23"/>
        <v>390</v>
      </c>
      <c r="CF12" s="71">
        <f t="shared" si="24"/>
        <v>300</v>
      </c>
      <c r="CG12" s="42">
        <v>0.78</v>
      </c>
      <c r="CH12" s="43"/>
      <c r="CI12" s="44"/>
      <c r="CJ12" s="48"/>
      <c r="CK12" s="48"/>
      <c r="CL12" s="48"/>
      <c r="CM12" s="48"/>
      <c r="CN12" s="48"/>
      <c r="CO12" s="48"/>
      <c r="CP12" s="48"/>
      <c r="CQ12" s="48"/>
      <c r="CR12" s="48"/>
      <c r="CS12" s="48"/>
      <c r="CT12" s="48"/>
      <c r="CU12" s="48"/>
      <c r="CV12" s="48"/>
      <c r="CW12" s="48"/>
      <c r="CX12" s="48"/>
      <c r="CY12" s="48"/>
      <c r="CZ12" s="48"/>
      <c r="DA12" s="48"/>
      <c r="DB12" s="48"/>
      <c r="DC12" s="48"/>
      <c r="DD12" s="48"/>
      <c r="DE12" s="48"/>
      <c r="DF12" s="48"/>
      <c r="DG12" s="48"/>
      <c r="DH12" s="48"/>
      <c r="DI12" s="48"/>
      <c r="DJ12" s="48"/>
      <c r="DK12" s="48"/>
      <c r="DL12" s="48"/>
      <c r="DM12" s="48"/>
      <c r="DN12" s="48"/>
      <c r="DO12" s="48"/>
      <c r="DP12" s="48"/>
      <c r="DQ12" s="48"/>
      <c r="DR12" s="48"/>
      <c r="DS12" s="48"/>
      <c r="DT12" s="48"/>
      <c r="DU12" s="48"/>
      <c r="DV12" s="48"/>
      <c r="DW12" s="48"/>
      <c r="DX12" s="48"/>
      <c r="DY12" s="48"/>
      <c r="DZ12" s="48"/>
      <c r="EA12" s="48"/>
      <c r="EB12" s="48"/>
      <c r="EC12" s="48"/>
      <c r="ED12" s="48"/>
    </row>
    <row r="13" spans="1:134" s="7" customFormat="1" ht="32.25" customHeight="1">
      <c r="A13" s="59" t="s">
        <v>58</v>
      </c>
      <c r="B13" s="28" t="s">
        <v>83</v>
      </c>
      <c r="C13" s="14">
        <v>48</v>
      </c>
      <c r="D13" s="14">
        <v>82</v>
      </c>
      <c r="E13" s="31">
        <f t="shared" si="0"/>
        <v>58.536585365853661</v>
      </c>
      <c r="F13" s="16">
        <v>30</v>
      </c>
      <c r="G13" s="15">
        <f t="shared" si="1"/>
        <v>25.087108013937286</v>
      </c>
      <c r="H13" s="15">
        <f t="shared" si="2"/>
        <v>0.83623693379790953</v>
      </c>
      <c r="I13" s="13">
        <v>0</v>
      </c>
      <c r="J13" s="13">
        <v>1387</v>
      </c>
      <c r="K13" s="32">
        <f t="shared" si="3"/>
        <v>0</v>
      </c>
      <c r="L13" s="14">
        <v>30</v>
      </c>
      <c r="M13" s="33">
        <v>30</v>
      </c>
      <c r="N13" s="33">
        <f t="shared" si="4"/>
        <v>1</v>
      </c>
      <c r="O13" s="12">
        <v>0</v>
      </c>
      <c r="P13" s="13">
        <v>0</v>
      </c>
      <c r="Q13" s="14">
        <v>0</v>
      </c>
      <c r="R13" s="14">
        <v>30</v>
      </c>
      <c r="S13" s="15">
        <v>0</v>
      </c>
      <c r="T13" s="15">
        <f t="shared" si="5"/>
        <v>0</v>
      </c>
      <c r="U13" s="13">
        <v>0</v>
      </c>
      <c r="V13" s="13">
        <v>1398</v>
      </c>
      <c r="W13" s="33">
        <f t="shared" si="6"/>
        <v>0</v>
      </c>
      <c r="X13" s="33">
        <v>30</v>
      </c>
      <c r="Y13" s="33">
        <v>30</v>
      </c>
      <c r="Z13" s="33">
        <f t="shared" si="7"/>
        <v>1</v>
      </c>
      <c r="AA13" s="35">
        <v>516406.15</v>
      </c>
      <c r="AB13" s="35">
        <v>113811520.22</v>
      </c>
      <c r="AC13" s="32">
        <f t="shared" si="8"/>
        <v>0.45373803021150788</v>
      </c>
      <c r="AD13" s="33">
        <v>30</v>
      </c>
      <c r="AE13" s="15">
        <v>30</v>
      </c>
      <c r="AF13" s="15">
        <f t="shared" si="9"/>
        <v>1</v>
      </c>
      <c r="AG13" s="14">
        <v>0</v>
      </c>
      <c r="AH13" s="13">
        <v>1387</v>
      </c>
      <c r="AI13" s="14">
        <f t="shared" si="10"/>
        <v>0</v>
      </c>
      <c r="AJ13" s="14">
        <v>20</v>
      </c>
      <c r="AK13" s="33">
        <v>20</v>
      </c>
      <c r="AL13" s="33">
        <f t="shared" si="11"/>
        <v>1</v>
      </c>
      <c r="AM13" s="14">
        <v>0</v>
      </c>
      <c r="AN13" s="13">
        <v>1384</v>
      </c>
      <c r="AO13" s="14">
        <f t="shared" si="12"/>
        <v>0</v>
      </c>
      <c r="AP13" s="14">
        <v>40</v>
      </c>
      <c r="AQ13" s="33">
        <v>40</v>
      </c>
      <c r="AR13" s="33">
        <f t="shared" si="13"/>
        <v>1</v>
      </c>
      <c r="AS13" s="36">
        <v>1370</v>
      </c>
      <c r="AT13" s="13">
        <v>1370</v>
      </c>
      <c r="AU13" s="15">
        <f t="shared" si="14"/>
        <v>100</v>
      </c>
      <c r="AV13" s="14">
        <v>30</v>
      </c>
      <c r="AW13" s="33">
        <v>30</v>
      </c>
      <c r="AX13" s="33">
        <f t="shared" si="15"/>
        <v>1</v>
      </c>
      <c r="AY13" s="14">
        <v>0</v>
      </c>
      <c r="AZ13" s="13">
        <v>0</v>
      </c>
      <c r="BA13" s="15">
        <v>0</v>
      </c>
      <c r="BB13" s="14">
        <v>10</v>
      </c>
      <c r="BC13" s="15">
        <v>0</v>
      </c>
      <c r="BD13" s="15">
        <f t="shared" si="16"/>
        <v>0</v>
      </c>
      <c r="BE13" s="14">
        <v>0</v>
      </c>
      <c r="BF13" s="14">
        <v>30</v>
      </c>
      <c r="BG13" s="15">
        <v>30</v>
      </c>
      <c r="BH13" s="15">
        <f t="shared" si="17"/>
        <v>1</v>
      </c>
      <c r="BI13" s="14">
        <v>54</v>
      </c>
      <c r="BJ13" s="14">
        <v>10</v>
      </c>
      <c r="BK13" s="15">
        <v>10</v>
      </c>
      <c r="BL13" s="15">
        <f t="shared" si="18"/>
        <v>1</v>
      </c>
      <c r="BM13" s="60">
        <v>0.86499999999999999</v>
      </c>
      <c r="BN13" s="30">
        <v>20</v>
      </c>
      <c r="BO13" s="38">
        <v>20</v>
      </c>
      <c r="BP13" s="38">
        <f t="shared" si="19"/>
        <v>1</v>
      </c>
      <c r="BQ13" s="39" t="s">
        <v>97</v>
      </c>
      <c r="BR13" s="39">
        <v>40</v>
      </c>
      <c r="BS13" s="40">
        <v>20</v>
      </c>
      <c r="BT13" s="40">
        <f t="shared" si="20"/>
        <v>0.5</v>
      </c>
      <c r="BU13" s="14">
        <v>0</v>
      </c>
      <c r="BV13" s="14">
        <v>20</v>
      </c>
      <c r="BW13" s="15">
        <v>20</v>
      </c>
      <c r="BX13" s="15">
        <v>1</v>
      </c>
      <c r="BY13" s="12">
        <v>0</v>
      </c>
      <c r="BZ13" s="13">
        <v>1398</v>
      </c>
      <c r="CA13" s="32">
        <f t="shared" si="21"/>
        <v>0</v>
      </c>
      <c r="CB13" s="16">
        <v>20</v>
      </c>
      <c r="CC13" s="15">
        <v>20</v>
      </c>
      <c r="CD13" s="15">
        <f t="shared" si="22"/>
        <v>1</v>
      </c>
      <c r="CE13" s="41">
        <f t="shared" si="23"/>
        <v>390</v>
      </c>
      <c r="CF13" s="71">
        <f t="shared" si="24"/>
        <v>325.08710801393727</v>
      </c>
      <c r="CG13" s="42">
        <v>0.7</v>
      </c>
      <c r="CH13" s="43"/>
      <c r="CI13" s="44"/>
      <c r="CJ13" s="48"/>
      <c r="CK13" s="8"/>
      <c r="CL13" s="8"/>
      <c r="CM13" s="8"/>
      <c r="CN13" s="8"/>
      <c r="CO13" s="8"/>
      <c r="CP13" s="8"/>
      <c r="CQ13" s="8"/>
      <c r="CR13" s="8"/>
      <c r="CS13" s="8"/>
      <c r="CT13" s="8"/>
      <c r="CU13" s="8"/>
      <c r="CV13" s="8"/>
      <c r="CW13" s="8"/>
      <c r="CX13" s="8"/>
      <c r="CY13" s="8"/>
      <c r="CZ13" s="8"/>
      <c r="DA13" s="8"/>
      <c r="DB13" s="8"/>
      <c r="DC13" s="8"/>
      <c r="DD13" s="8"/>
      <c r="DE13" s="8"/>
      <c r="DF13" s="8"/>
      <c r="DG13" s="8"/>
      <c r="DH13" s="8"/>
      <c r="DI13" s="8"/>
      <c r="DJ13" s="8"/>
      <c r="DK13" s="8"/>
      <c r="DL13" s="8"/>
      <c r="DM13" s="8"/>
      <c r="DN13" s="8"/>
      <c r="DO13" s="8"/>
      <c r="DP13" s="8"/>
      <c r="DQ13" s="8"/>
      <c r="DR13" s="8"/>
      <c r="DS13" s="8"/>
      <c r="DT13" s="8"/>
      <c r="DU13" s="8"/>
      <c r="DV13" s="8"/>
      <c r="DW13" s="8"/>
      <c r="DX13" s="8"/>
      <c r="DY13" s="8"/>
      <c r="DZ13" s="8"/>
      <c r="EA13" s="8"/>
      <c r="EB13" s="8"/>
      <c r="EC13" s="8"/>
      <c r="ED13" s="8"/>
    </row>
    <row r="14" spans="1:134" s="7" customFormat="1" ht="36.75" customHeight="1">
      <c r="A14" s="28" t="s">
        <v>59</v>
      </c>
      <c r="B14" s="28" t="s">
        <v>84</v>
      </c>
      <c r="C14" s="50">
        <v>46</v>
      </c>
      <c r="D14" s="50">
        <v>57</v>
      </c>
      <c r="E14" s="31">
        <f t="shared" si="0"/>
        <v>80.701754385964918</v>
      </c>
      <c r="F14" s="16">
        <v>30</v>
      </c>
      <c r="G14" s="15">
        <v>30</v>
      </c>
      <c r="H14" s="15">
        <f t="shared" si="2"/>
        <v>1</v>
      </c>
      <c r="I14" s="13">
        <v>0</v>
      </c>
      <c r="J14" s="13">
        <v>792</v>
      </c>
      <c r="K14" s="32">
        <f t="shared" si="3"/>
        <v>0</v>
      </c>
      <c r="L14" s="14">
        <v>30</v>
      </c>
      <c r="M14" s="33">
        <v>30</v>
      </c>
      <c r="N14" s="33">
        <f t="shared" si="4"/>
        <v>1</v>
      </c>
      <c r="O14" s="12">
        <v>0</v>
      </c>
      <c r="P14" s="13">
        <v>0</v>
      </c>
      <c r="Q14" s="14">
        <v>0</v>
      </c>
      <c r="R14" s="14">
        <v>30</v>
      </c>
      <c r="S14" s="15">
        <v>0</v>
      </c>
      <c r="T14" s="15">
        <f t="shared" si="5"/>
        <v>0</v>
      </c>
      <c r="U14" s="13">
        <v>0</v>
      </c>
      <c r="V14" s="13">
        <v>794</v>
      </c>
      <c r="W14" s="33">
        <f t="shared" si="6"/>
        <v>0</v>
      </c>
      <c r="X14" s="33">
        <v>30</v>
      </c>
      <c r="Y14" s="33">
        <v>30</v>
      </c>
      <c r="Z14" s="33">
        <f t="shared" si="7"/>
        <v>1</v>
      </c>
      <c r="AA14" s="35">
        <v>145414.15</v>
      </c>
      <c r="AB14" s="35">
        <v>63378435.100000001</v>
      </c>
      <c r="AC14" s="32">
        <f t="shared" si="8"/>
        <v>0.22943789913803031</v>
      </c>
      <c r="AD14" s="33">
        <v>30</v>
      </c>
      <c r="AE14" s="15">
        <v>30</v>
      </c>
      <c r="AF14" s="15">
        <f t="shared" si="9"/>
        <v>1</v>
      </c>
      <c r="AG14" s="14">
        <v>0</v>
      </c>
      <c r="AH14" s="13">
        <v>792</v>
      </c>
      <c r="AI14" s="14">
        <f t="shared" si="10"/>
        <v>0</v>
      </c>
      <c r="AJ14" s="14">
        <v>20</v>
      </c>
      <c r="AK14" s="33">
        <v>20</v>
      </c>
      <c r="AL14" s="33">
        <f t="shared" si="11"/>
        <v>1</v>
      </c>
      <c r="AM14" s="14">
        <v>0</v>
      </c>
      <c r="AN14" s="14">
        <v>792</v>
      </c>
      <c r="AO14" s="14">
        <f t="shared" si="12"/>
        <v>0</v>
      </c>
      <c r="AP14" s="14">
        <v>40</v>
      </c>
      <c r="AQ14" s="33">
        <v>40</v>
      </c>
      <c r="AR14" s="33">
        <f t="shared" si="13"/>
        <v>1</v>
      </c>
      <c r="AS14" s="14">
        <v>369</v>
      </c>
      <c r="AT14" s="13">
        <v>369</v>
      </c>
      <c r="AU14" s="15">
        <f t="shared" si="14"/>
        <v>100</v>
      </c>
      <c r="AV14" s="14">
        <v>30</v>
      </c>
      <c r="AW14" s="33">
        <v>30</v>
      </c>
      <c r="AX14" s="33">
        <f t="shared" si="15"/>
        <v>1</v>
      </c>
      <c r="AY14" s="14">
        <v>0</v>
      </c>
      <c r="AZ14" s="13">
        <v>0</v>
      </c>
      <c r="BA14" s="15">
        <v>0</v>
      </c>
      <c r="BB14" s="14">
        <v>10</v>
      </c>
      <c r="BC14" s="15">
        <v>0</v>
      </c>
      <c r="BD14" s="15">
        <f t="shared" si="16"/>
        <v>0</v>
      </c>
      <c r="BE14" s="14">
        <v>0</v>
      </c>
      <c r="BF14" s="14">
        <v>30</v>
      </c>
      <c r="BG14" s="15">
        <v>30</v>
      </c>
      <c r="BH14" s="15">
        <f t="shared" si="17"/>
        <v>1</v>
      </c>
      <c r="BI14" s="14">
        <v>100</v>
      </c>
      <c r="BJ14" s="14">
        <v>10</v>
      </c>
      <c r="BK14" s="15">
        <v>10</v>
      </c>
      <c r="BL14" s="15">
        <f t="shared" si="18"/>
        <v>1</v>
      </c>
      <c r="BM14" s="60">
        <v>1</v>
      </c>
      <c r="BN14" s="30">
        <v>20</v>
      </c>
      <c r="BO14" s="38">
        <v>20</v>
      </c>
      <c r="BP14" s="38">
        <f t="shared" si="19"/>
        <v>1</v>
      </c>
      <c r="BQ14" s="39">
        <v>0</v>
      </c>
      <c r="BR14" s="39">
        <v>40</v>
      </c>
      <c r="BS14" s="40">
        <v>0</v>
      </c>
      <c r="BT14" s="40">
        <f t="shared" si="20"/>
        <v>0</v>
      </c>
      <c r="BU14" s="14">
        <v>0</v>
      </c>
      <c r="BV14" s="14">
        <v>20</v>
      </c>
      <c r="BW14" s="15">
        <v>20</v>
      </c>
      <c r="BX14" s="15">
        <v>1</v>
      </c>
      <c r="BY14" s="12">
        <v>0</v>
      </c>
      <c r="BZ14" s="13">
        <v>794</v>
      </c>
      <c r="CA14" s="32">
        <f t="shared" si="21"/>
        <v>0</v>
      </c>
      <c r="CB14" s="16">
        <v>20</v>
      </c>
      <c r="CC14" s="15">
        <v>20</v>
      </c>
      <c r="CD14" s="15">
        <f t="shared" si="22"/>
        <v>1</v>
      </c>
      <c r="CE14" s="41">
        <f t="shared" si="23"/>
        <v>390</v>
      </c>
      <c r="CF14" s="71">
        <f t="shared" si="24"/>
        <v>310</v>
      </c>
      <c r="CG14" s="42">
        <v>0.7</v>
      </c>
      <c r="CH14" s="43"/>
      <c r="CI14" s="44"/>
      <c r="CJ14" s="48"/>
      <c r="CK14" s="8"/>
      <c r="CL14" s="8"/>
      <c r="CM14" s="8"/>
      <c r="CN14" s="8"/>
      <c r="CO14" s="8"/>
      <c r="CP14" s="8"/>
      <c r="CQ14" s="8"/>
      <c r="CR14" s="8"/>
      <c r="CS14" s="8"/>
      <c r="CT14" s="8"/>
      <c r="CU14" s="8"/>
      <c r="CV14" s="8"/>
      <c r="CW14" s="8"/>
      <c r="CX14" s="8"/>
      <c r="CY14" s="8"/>
      <c r="CZ14" s="8"/>
      <c r="DA14" s="8"/>
      <c r="DB14" s="8"/>
      <c r="DC14" s="8"/>
      <c r="DD14" s="8"/>
      <c r="DE14" s="8"/>
      <c r="DF14" s="8"/>
      <c r="DG14" s="8"/>
      <c r="DH14" s="8"/>
      <c r="DI14" s="8"/>
      <c r="DJ14" s="8"/>
      <c r="DK14" s="8"/>
      <c r="DL14" s="8"/>
      <c r="DM14" s="8"/>
      <c r="DN14" s="8"/>
      <c r="DO14" s="8"/>
      <c r="DP14" s="8"/>
      <c r="DQ14" s="8"/>
      <c r="DR14" s="8"/>
      <c r="DS14" s="8"/>
      <c r="DT14" s="8"/>
      <c r="DU14" s="8"/>
      <c r="DV14" s="8"/>
      <c r="DW14" s="8"/>
      <c r="DX14" s="8"/>
      <c r="DY14" s="8"/>
      <c r="DZ14" s="8"/>
      <c r="EA14" s="8"/>
      <c r="EB14" s="8"/>
      <c r="EC14" s="8"/>
      <c r="ED14" s="8"/>
    </row>
    <row r="15" spans="1:134" s="49" customFormat="1" ht="50.25" customHeight="1">
      <c r="A15" s="28" t="s">
        <v>60</v>
      </c>
      <c r="B15" s="28" t="s">
        <v>85</v>
      </c>
      <c r="C15" s="50">
        <v>41</v>
      </c>
      <c r="D15" s="50">
        <v>55</v>
      </c>
      <c r="E15" s="31">
        <f t="shared" si="0"/>
        <v>74.545454545454547</v>
      </c>
      <c r="F15" s="16">
        <v>30</v>
      </c>
      <c r="G15" s="15">
        <v>30</v>
      </c>
      <c r="H15" s="15">
        <f t="shared" si="2"/>
        <v>1</v>
      </c>
      <c r="I15" s="13">
        <v>0</v>
      </c>
      <c r="J15" s="13">
        <v>975</v>
      </c>
      <c r="K15" s="32">
        <f t="shared" si="3"/>
        <v>0</v>
      </c>
      <c r="L15" s="14">
        <v>30</v>
      </c>
      <c r="M15" s="33">
        <v>30</v>
      </c>
      <c r="N15" s="33">
        <f t="shared" si="4"/>
        <v>1</v>
      </c>
      <c r="O15" s="12">
        <v>0</v>
      </c>
      <c r="P15" s="13">
        <v>0</v>
      </c>
      <c r="Q15" s="14">
        <v>0</v>
      </c>
      <c r="R15" s="14">
        <v>30</v>
      </c>
      <c r="S15" s="15">
        <v>0</v>
      </c>
      <c r="T15" s="15">
        <f t="shared" si="5"/>
        <v>0</v>
      </c>
      <c r="U15" s="13">
        <v>0</v>
      </c>
      <c r="V15" s="13">
        <v>962</v>
      </c>
      <c r="W15" s="33">
        <f t="shared" si="6"/>
        <v>0</v>
      </c>
      <c r="X15" s="33">
        <v>30</v>
      </c>
      <c r="Y15" s="33">
        <v>30</v>
      </c>
      <c r="Z15" s="33">
        <f t="shared" si="7"/>
        <v>1</v>
      </c>
      <c r="AA15" s="35">
        <v>972054.78</v>
      </c>
      <c r="AB15" s="35">
        <v>95979430.739999995</v>
      </c>
      <c r="AC15" s="32">
        <f t="shared" si="8"/>
        <v>1.0127740626355792</v>
      </c>
      <c r="AD15" s="33">
        <v>30</v>
      </c>
      <c r="AE15" s="15">
        <v>20</v>
      </c>
      <c r="AF15" s="15">
        <f t="shared" si="9"/>
        <v>0.66666666666666663</v>
      </c>
      <c r="AG15" s="14">
        <v>0</v>
      </c>
      <c r="AH15" s="13">
        <v>975</v>
      </c>
      <c r="AI15" s="14">
        <f t="shared" si="10"/>
        <v>0</v>
      </c>
      <c r="AJ15" s="14">
        <v>20</v>
      </c>
      <c r="AK15" s="33">
        <v>20</v>
      </c>
      <c r="AL15" s="33">
        <f t="shared" si="11"/>
        <v>1</v>
      </c>
      <c r="AM15" s="14">
        <v>0</v>
      </c>
      <c r="AN15" s="14">
        <v>975</v>
      </c>
      <c r="AO15" s="14">
        <f t="shared" si="12"/>
        <v>0</v>
      </c>
      <c r="AP15" s="14">
        <v>40</v>
      </c>
      <c r="AQ15" s="33">
        <v>40</v>
      </c>
      <c r="AR15" s="33">
        <f t="shared" si="13"/>
        <v>1</v>
      </c>
      <c r="AS15" s="14">
        <v>505</v>
      </c>
      <c r="AT15" s="13">
        <v>508</v>
      </c>
      <c r="AU15" s="15">
        <f t="shared" si="14"/>
        <v>99.409448818897644</v>
      </c>
      <c r="AV15" s="14">
        <v>30</v>
      </c>
      <c r="AW15" s="33">
        <v>30</v>
      </c>
      <c r="AX15" s="33">
        <f t="shared" si="15"/>
        <v>1</v>
      </c>
      <c r="AY15" s="14">
        <v>0</v>
      </c>
      <c r="AZ15" s="13">
        <v>0</v>
      </c>
      <c r="BA15" s="15">
        <v>0</v>
      </c>
      <c r="BB15" s="14">
        <v>10</v>
      </c>
      <c r="BC15" s="15">
        <v>0</v>
      </c>
      <c r="BD15" s="15">
        <f t="shared" si="16"/>
        <v>0</v>
      </c>
      <c r="BE15" s="14">
        <v>0</v>
      </c>
      <c r="BF15" s="14">
        <v>30</v>
      </c>
      <c r="BG15" s="15">
        <v>30</v>
      </c>
      <c r="BH15" s="15">
        <f t="shared" si="17"/>
        <v>1</v>
      </c>
      <c r="BI15" s="14">
        <v>0</v>
      </c>
      <c r="BJ15" s="14">
        <v>10</v>
      </c>
      <c r="BK15" s="15">
        <v>0</v>
      </c>
      <c r="BL15" s="15">
        <f t="shared" si="18"/>
        <v>0</v>
      </c>
      <c r="BM15" s="60">
        <v>0.98</v>
      </c>
      <c r="BN15" s="30">
        <v>20</v>
      </c>
      <c r="BO15" s="38">
        <v>20</v>
      </c>
      <c r="BP15" s="38">
        <f t="shared" si="19"/>
        <v>1</v>
      </c>
      <c r="BQ15" s="54">
        <v>3</v>
      </c>
      <c r="BR15" s="39">
        <v>40</v>
      </c>
      <c r="BS15" s="40">
        <v>20</v>
      </c>
      <c r="BT15" s="40">
        <f t="shared" si="20"/>
        <v>0.5</v>
      </c>
      <c r="BU15" s="14">
        <v>0</v>
      </c>
      <c r="BV15" s="14">
        <v>20</v>
      </c>
      <c r="BW15" s="15">
        <v>20</v>
      </c>
      <c r="BX15" s="15">
        <v>1</v>
      </c>
      <c r="BY15" s="12">
        <v>0</v>
      </c>
      <c r="BZ15" s="13">
        <v>962</v>
      </c>
      <c r="CA15" s="32">
        <f t="shared" si="21"/>
        <v>0</v>
      </c>
      <c r="CB15" s="16">
        <v>20</v>
      </c>
      <c r="CC15" s="15">
        <v>20</v>
      </c>
      <c r="CD15" s="15">
        <f t="shared" si="22"/>
        <v>1</v>
      </c>
      <c r="CE15" s="41">
        <f t="shared" si="23"/>
        <v>390</v>
      </c>
      <c r="CF15" s="71">
        <f t="shared" si="24"/>
        <v>310</v>
      </c>
      <c r="CG15" s="42">
        <v>0.75</v>
      </c>
      <c r="CH15" s="43"/>
      <c r="CI15" s="44"/>
      <c r="CJ15" s="48"/>
      <c r="CK15" s="48"/>
      <c r="CL15" s="48"/>
      <c r="CM15" s="48"/>
      <c r="CN15" s="48"/>
      <c r="CO15" s="48"/>
      <c r="CP15" s="48"/>
      <c r="CQ15" s="48"/>
      <c r="CR15" s="48"/>
      <c r="CS15" s="48"/>
      <c r="CT15" s="48"/>
      <c r="CU15" s="48"/>
      <c r="CV15" s="48"/>
      <c r="CW15" s="48"/>
      <c r="CX15" s="48"/>
      <c r="CY15" s="48"/>
      <c r="CZ15" s="48"/>
      <c r="DA15" s="48"/>
      <c r="DB15" s="48"/>
      <c r="DC15" s="48"/>
      <c r="DD15" s="48"/>
      <c r="DE15" s="48"/>
      <c r="DF15" s="48"/>
      <c r="DG15" s="48"/>
      <c r="DH15" s="48"/>
      <c r="DI15" s="48"/>
      <c r="DJ15" s="48"/>
      <c r="DK15" s="48"/>
      <c r="DL15" s="48"/>
      <c r="DM15" s="48"/>
      <c r="DN15" s="48"/>
      <c r="DO15" s="48"/>
      <c r="DP15" s="48"/>
      <c r="DQ15" s="48"/>
      <c r="DR15" s="48"/>
      <c r="DS15" s="48"/>
      <c r="DT15" s="48"/>
      <c r="DU15" s="48"/>
      <c r="DV15" s="48"/>
      <c r="DW15" s="48"/>
      <c r="DX15" s="48"/>
      <c r="DY15" s="48"/>
      <c r="DZ15" s="48"/>
      <c r="EA15" s="48"/>
      <c r="EB15" s="48"/>
      <c r="EC15" s="48"/>
      <c r="ED15" s="48"/>
    </row>
    <row r="16" spans="1:134" s="7" customFormat="1" ht="48" customHeight="1">
      <c r="A16" s="28" t="s">
        <v>61</v>
      </c>
      <c r="B16" s="28" t="s">
        <v>86</v>
      </c>
      <c r="C16" s="30">
        <v>30</v>
      </c>
      <c r="D16" s="61">
        <v>69</v>
      </c>
      <c r="E16" s="61">
        <v>43.5</v>
      </c>
      <c r="F16" s="16">
        <v>30</v>
      </c>
      <c r="G16" s="15">
        <f t="shared" si="1"/>
        <v>18.642857142857142</v>
      </c>
      <c r="H16" s="15">
        <f t="shared" si="2"/>
        <v>0.62142857142857144</v>
      </c>
      <c r="I16" s="13">
        <v>0</v>
      </c>
      <c r="J16" s="13">
        <v>501</v>
      </c>
      <c r="K16" s="32">
        <f t="shared" si="3"/>
        <v>0</v>
      </c>
      <c r="L16" s="14">
        <v>30</v>
      </c>
      <c r="M16" s="33">
        <v>30</v>
      </c>
      <c r="N16" s="33">
        <f t="shared" si="4"/>
        <v>1</v>
      </c>
      <c r="O16" s="12">
        <v>0</v>
      </c>
      <c r="P16" s="13">
        <v>0</v>
      </c>
      <c r="Q16" s="14">
        <v>0</v>
      </c>
      <c r="R16" s="14">
        <v>30</v>
      </c>
      <c r="S16" s="15">
        <v>0</v>
      </c>
      <c r="T16" s="15">
        <f t="shared" si="5"/>
        <v>0</v>
      </c>
      <c r="U16" s="13">
        <v>0</v>
      </c>
      <c r="V16" s="13">
        <v>510</v>
      </c>
      <c r="W16" s="33">
        <f t="shared" si="6"/>
        <v>0</v>
      </c>
      <c r="X16" s="33">
        <v>30</v>
      </c>
      <c r="Y16" s="33">
        <v>30</v>
      </c>
      <c r="Z16" s="33">
        <f t="shared" si="7"/>
        <v>1</v>
      </c>
      <c r="AA16" s="35">
        <v>45227.4</v>
      </c>
      <c r="AB16" s="35">
        <v>40706924.100000001</v>
      </c>
      <c r="AC16" s="32">
        <f t="shared" si="8"/>
        <v>0.11110493116329563</v>
      </c>
      <c r="AD16" s="33">
        <v>30</v>
      </c>
      <c r="AE16" s="15">
        <v>30</v>
      </c>
      <c r="AF16" s="15">
        <f t="shared" si="9"/>
        <v>1</v>
      </c>
      <c r="AG16" s="14">
        <v>0</v>
      </c>
      <c r="AH16" s="13">
        <v>501</v>
      </c>
      <c r="AI16" s="14">
        <f t="shared" si="10"/>
        <v>0</v>
      </c>
      <c r="AJ16" s="14">
        <v>20</v>
      </c>
      <c r="AK16" s="33">
        <v>20</v>
      </c>
      <c r="AL16" s="33">
        <f t="shared" si="11"/>
        <v>1</v>
      </c>
      <c r="AM16" s="14">
        <v>0</v>
      </c>
      <c r="AN16" s="14">
        <v>501</v>
      </c>
      <c r="AO16" s="14">
        <f t="shared" si="12"/>
        <v>0</v>
      </c>
      <c r="AP16" s="14">
        <v>40</v>
      </c>
      <c r="AQ16" s="33">
        <v>40</v>
      </c>
      <c r="AR16" s="33">
        <f t="shared" si="13"/>
        <v>1</v>
      </c>
      <c r="AS16" s="36">
        <v>1426</v>
      </c>
      <c r="AT16" s="13">
        <v>1427</v>
      </c>
      <c r="AU16" s="15">
        <f t="shared" si="14"/>
        <v>99.929922915206731</v>
      </c>
      <c r="AV16" s="14">
        <v>30</v>
      </c>
      <c r="AW16" s="33">
        <v>30</v>
      </c>
      <c r="AX16" s="33">
        <f t="shared" si="15"/>
        <v>1</v>
      </c>
      <c r="AY16" s="14">
        <v>0</v>
      </c>
      <c r="AZ16" s="13">
        <v>0</v>
      </c>
      <c r="BA16" s="15">
        <v>0</v>
      </c>
      <c r="BB16" s="14">
        <v>10</v>
      </c>
      <c r="BC16" s="15">
        <v>0</v>
      </c>
      <c r="BD16" s="15">
        <f t="shared" si="16"/>
        <v>0</v>
      </c>
      <c r="BE16" s="14">
        <v>0</v>
      </c>
      <c r="BF16" s="14">
        <v>30</v>
      </c>
      <c r="BG16" s="15">
        <v>30</v>
      </c>
      <c r="BH16" s="15">
        <f t="shared" si="17"/>
        <v>1</v>
      </c>
      <c r="BI16" s="14">
        <v>0</v>
      </c>
      <c r="BJ16" s="14">
        <v>10</v>
      </c>
      <c r="BK16" s="15">
        <v>0</v>
      </c>
      <c r="BL16" s="15">
        <f t="shared" si="18"/>
        <v>0</v>
      </c>
      <c r="BM16" s="60">
        <v>0.90600000000000003</v>
      </c>
      <c r="BN16" s="30">
        <v>20</v>
      </c>
      <c r="BO16" s="38">
        <v>20</v>
      </c>
      <c r="BP16" s="38">
        <f t="shared" si="19"/>
        <v>1</v>
      </c>
      <c r="BQ16" s="54" t="s">
        <v>98</v>
      </c>
      <c r="BR16" s="39">
        <v>40</v>
      </c>
      <c r="BS16" s="40">
        <v>20</v>
      </c>
      <c r="BT16" s="40">
        <f t="shared" si="20"/>
        <v>0.5</v>
      </c>
      <c r="BU16" s="14">
        <v>0</v>
      </c>
      <c r="BV16" s="14">
        <v>20</v>
      </c>
      <c r="BW16" s="15">
        <v>20</v>
      </c>
      <c r="BX16" s="15">
        <v>1</v>
      </c>
      <c r="BY16" s="12">
        <v>0</v>
      </c>
      <c r="BZ16" s="13">
        <v>510</v>
      </c>
      <c r="CA16" s="32">
        <f t="shared" si="21"/>
        <v>0</v>
      </c>
      <c r="CB16" s="16">
        <v>20</v>
      </c>
      <c r="CC16" s="15">
        <v>20</v>
      </c>
      <c r="CD16" s="15">
        <f t="shared" si="22"/>
        <v>1</v>
      </c>
      <c r="CE16" s="41">
        <f t="shared" si="23"/>
        <v>390</v>
      </c>
      <c r="CF16" s="71">
        <f t="shared" si="24"/>
        <v>308.64285714285717</v>
      </c>
      <c r="CG16" s="42">
        <v>0.73</v>
      </c>
      <c r="CH16" s="43"/>
      <c r="CI16" s="44"/>
      <c r="CJ16" s="48"/>
      <c r="CK16" s="8"/>
      <c r="CL16" s="8"/>
      <c r="CM16" s="8"/>
      <c r="CN16" s="8"/>
      <c r="CO16" s="8"/>
      <c r="CP16" s="8"/>
      <c r="CQ16" s="8"/>
      <c r="CR16" s="8"/>
      <c r="CS16" s="8"/>
      <c r="CT16" s="8"/>
      <c r="CU16" s="8"/>
      <c r="CV16" s="8"/>
      <c r="CW16" s="8"/>
      <c r="CX16" s="8"/>
      <c r="CY16" s="8"/>
      <c r="CZ16" s="8"/>
      <c r="DA16" s="8"/>
      <c r="DB16" s="8"/>
      <c r="DC16" s="8"/>
      <c r="DD16" s="8"/>
      <c r="DE16" s="8"/>
      <c r="DF16" s="8"/>
      <c r="DG16" s="8"/>
      <c r="DH16" s="8"/>
      <c r="DI16" s="8"/>
      <c r="DJ16" s="8"/>
      <c r="DK16" s="8"/>
      <c r="DL16" s="8"/>
      <c r="DM16" s="8"/>
      <c r="DN16" s="8"/>
      <c r="DO16" s="8"/>
      <c r="DP16" s="8"/>
      <c r="DQ16" s="8"/>
      <c r="DR16" s="8"/>
      <c r="DS16" s="8"/>
      <c r="DT16" s="8"/>
      <c r="DU16" s="8"/>
      <c r="DV16" s="8"/>
      <c r="DW16" s="8"/>
      <c r="DX16" s="8"/>
      <c r="DY16" s="8"/>
      <c r="DZ16" s="8"/>
      <c r="EA16" s="8"/>
      <c r="EB16" s="8"/>
      <c r="EC16" s="8"/>
      <c r="ED16" s="8"/>
    </row>
    <row r="17" spans="1:134" s="7" customFormat="1" ht="32.25" customHeight="1">
      <c r="A17" s="28" t="s">
        <v>62</v>
      </c>
      <c r="B17" s="28" t="s">
        <v>87</v>
      </c>
      <c r="C17" s="39">
        <v>51</v>
      </c>
      <c r="D17" s="39">
        <v>70</v>
      </c>
      <c r="E17" s="31">
        <f t="shared" si="0"/>
        <v>72.857142857142861</v>
      </c>
      <c r="F17" s="16">
        <v>30</v>
      </c>
      <c r="G17" s="15">
        <v>30</v>
      </c>
      <c r="H17" s="15">
        <f t="shared" si="2"/>
        <v>1</v>
      </c>
      <c r="I17" s="13">
        <v>0</v>
      </c>
      <c r="J17" s="12">
        <v>898</v>
      </c>
      <c r="K17" s="32">
        <f t="shared" si="3"/>
        <v>0</v>
      </c>
      <c r="L17" s="14">
        <v>30</v>
      </c>
      <c r="M17" s="33">
        <v>30</v>
      </c>
      <c r="N17" s="33">
        <f t="shared" si="4"/>
        <v>1</v>
      </c>
      <c r="O17" s="12">
        <v>0</v>
      </c>
      <c r="P17" s="13">
        <v>0</v>
      </c>
      <c r="Q17" s="14">
        <v>0</v>
      </c>
      <c r="R17" s="14">
        <v>30</v>
      </c>
      <c r="S17" s="15">
        <v>0</v>
      </c>
      <c r="T17" s="15">
        <f t="shared" si="5"/>
        <v>0</v>
      </c>
      <c r="U17" s="13">
        <v>0</v>
      </c>
      <c r="V17" s="62">
        <v>898</v>
      </c>
      <c r="W17" s="33">
        <f t="shared" si="6"/>
        <v>0</v>
      </c>
      <c r="X17" s="33">
        <v>30</v>
      </c>
      <c r="Y17" s="33">
        <v>30</v>
      </c>
      <c r="Z17" s="33">
        <f t="shared" si="7"/>
        <v>1</v>
      </c>
      <c r="AA17" s="35">
        <v>0</v>
      </c>
      <c r="AB17" s="35">
        <v>71890827.010000005</v>
      </c>
      <c r="AC17" s="32">
        <f t="shared" si="8"/>
        <v>0</v>
      </c>
      <c r="AD17" s="33">
        <v>30</v>
      </c>
      <c r="AE17" s="15">
        <v>30</v>
      </c>
      <c r="AF17" s="15">
        <f t="shared" si="9"/>
        <v>1</v>
      </c>
      <c r="AG17" s="14">
        <v>0</v>
      </c>
      <c r="AH17" s="62">
        <v>898</v>
      </c>
      <c r="AI17" s="14">
        <f t="shared" si="10"/>
        <v>0</v>
      </c>
      <c r="AJ17" s="14">
        <v>20</v>
      </c>
      <c r="AK17" s="33">
        <v>20</v>
      </c>
      <c r="AL17" s="33">
        <f t="shared" si="11"/>
        <v>1</v>
      </c>
      <c r="AM17" s="14">
        <v>0</v>
      </c>
      <c r="AN17" s="14">
        <v>779</v>
      </c>
      <c r="AO17" s="14">
        <f t="shared" si="12"/>
        <v>0</v>
      </c>
      <c r="AP17" s="14">
        <v>40</v>
      </c>
      <c r="AQ17" s="33">
        <v>40</v>
      </c>
      <c r="AR17" s="33">
        <f t="shared" si="13"/>
        <v>1</v>
      </c>
      <c r="AS17" s="36">
        <v>1267</v>
      </c>
      <c r="AT17" s="52">
        <v>1267</v>
      </c>
      <c r="AU17" s="15">
        <f t="shared" si="14"/>
        <v>100</v>
      </c>
      <c r="AV17" s="14">
        <v>30</v>
      </c>
      <c r="AW17" s="33">
        <v>30</v>
      </c>
      <c r="AX17" s="33">
        <f t="shared" si="15"/>
        <v>1</v>
      </c>
      <c r="AY17" s="14">
        <v>0</v>
      </c>
      <c r="AZ17" s="13">
        <v>0</v>
      </c>
      <c r="BA17" s="15">
        <v>0</v>
      </c>
      <c r="BB17" s="14">
        <v>10</v>
      </c>
      <c r="BC17" s="15">
        <v>0</v>
      </c>
      <c r="BD17" s="15">
        <f t="shared" si="16"/>
        <v>0</v>
      </c>
      <c r="BE17" s="14">
        <v>0</v>
      </c>
      <c r="BF17" s="14">
        <v>30</v>
      </c>
      <c r="BG17" s="15">
        <v>30</v>
      </c>
      <c r="BH17" s="15">
        <f t="shared" si="17"/>
        <v>1</v>
      </c>
      <c r="BI17" s="14">
        <v>0</v>
      </c>
      <c r="BJ17" s="14">
        <v>10</v>
      </c>
      <c r="BK17" s="15">
        <v>0</v>
      </c>
      <c r="BL17" s="15">
        <f t="shared" si="18"/>
        <v>0</v>
      </c>
      <c r="BM17" s="60">
        <v>0.95</v>
      </c>
      <c r="BN17" s="30">
        <v>20</v>
      </c>
      <c r="BO17" s="38">
        <v>20</v>
      </c>
      <c r="BP17" s="38">
        <f t="shared" si="19"/>
        <v>1</v>
      </c>
      <c r="BQ17" s="39">
        <v>1</v>
      </c>
      <c r="BR17" s="39">
        <v>40</v>
      </c>
      <c r="BS17" s="40">
        <v>20</v>
      </c>
      <c r="BT17" s="40">
        <f t="shared" si="20"/>
        <v>0.5</v>
      </c>
      <c r="BU17" s="14">
        <v>0</v>
      </c>
      <c r="BV17" s="14">
        <v>20</v>
      </c>
      <c r="BW17" s="15">
        <v>20</v>
      </c>
      <c r="BX17" s="15">
        <v>1</v>
      </c>
      <c r="BY17" s="12">
        <v>0</v>
      </c>
      <c r="BZ17" s="62">
        <v>898</v>
      </c>
      <c r="CA17" s="32">
        <f t="shared" si="21"/>
        <v>0</v>
      </c>
      <c r="CB17" s="16">
        <v>20</v>
      </c>
      <c r="CC17" s="15">
        <v>20</v>
      </c>
      <c r="CD17" s="15">
        <f t="shared" si="22"/>
        <v>1</v>
      </c>
      <c r="CE17" s="41">
        <f t="shared" si="23"/>
        <v>390</v>
      </c>
      <c r="CF17" s="71">
        <f t="shared" si="24"/>
        <v>320</v>
      </c>
      <c r="CG17" s="42">
        <v>0.79</v>
      </c>
      <c r="CH17" s="43"/>
      <c r="CI17" s="44"/>
      <c r="CJ17" s="48"/>
      <c r="CK17" s="8"/>
      <c r="CL17" s="8"/>
      <c r="CM17" s="8"/>
      <c r="CN17" s="8"/>
      <c r="CO17" s="8"/>
      <c r="CP17" s="8"/>
      <c r="CQ17" s="8"/>
      <c r="CR17" s="8"/>
      <c r="CS17" s="8"/>
      <c r="CT17" s="8"/>
      <c r="CU17" s="8"/>
      <c r="CV17" s="8"/>
      <c r="CW17" s="8"/>
      <c r="CX17" s="8"/>
      <c r="CY17" s="8"/>
      <c r="CZ17" s="8"/>
      <c r="DA17" s="8"/>
      <c r="DB17" s="8"/>
      <c r="DC17" s="8"/>
      <c r="DD17" s="8"/>
      <c r="DE17" s="8"/>
      <c r="DF17" s="8"/>
      <c r="DG17" s="8"/>
      <c r="DH17" s="8"/>
      <c r="DI17" s="8"/>
      <c r="DJ17" s="8"/>
      <c r="DK17" s="8"/>
      <c r="DL17" s="8"/>
      <c r="DM17" s="8"/>
      <c r="DN17" s="8"/>
      <c r="DO17" s="8"/>
      <c r="DP17" s="8"/>
      <c r="DQ17" s="8"/>
      <c r="DR17" s="8"/>
      <c r="DS17" s="8"/>
      <c r="DT17" s="8"/>
      <c r="DU17" s="8"/>
      <c r="DV17" s="8"/>
      <c r="DW17" s="8"/>
      <c r="DX17" s="8"/>
      <c r="DY17" s="8"/>
      <c r="DZ17" s="8"/>
      <c r="EA17" s="8"/>
      <c r="EB17" s="8"/>
      <c r="EC17" s="8"/>
      <c r="ED17" s="8"/>
    </row>
    <row r="18" spans="1:134" s="7" customFormat="1" ht="32.25" customHeight="1">
      <c r="A18" s="28" t="s">
        <v>63</v>
      </c>
      <c r="B18" s="28" t="s">
        <v>83</v>
      </c>
      <c r="C18" s="14">
        <v>41</v>
      </c>
      <c r="D18" s="14">
        <v>59</v>
      </c>
      <c r="E18" s="31">
        <f t="shared" si="0"/>
        <v>69.491525423728817</v>
      </c>
      <c r="F18" s="16">
        <v>30</v>
      </c>
      <c r="G18" s="15">
        <f t="shared" si="1"/>
        <v>29.78208232445521</v>
      </c>
      <c r="H18" s="15">
        <f>G18/F18</f>
        <v>0.99273607748184034</v>
      </c>
      <c r="I18" s="13">
        <v>0</v>
      </c>
      <c r="J18" s="47">
        <v>1514</v>
      </c>
      <c r="K18" s="32">
        <f t="shared" si="3"/>
        <v>0</v>
      </c>
      <c r="L18" s="14">
        <v>30</v>
      </c>
      <c r="M18" s="33">
        <v>30</v>
      </c>
      <c r="N18" s="33">
        <f t="shared" si="4"/>
        <v>1</v>
      </c>
      <c r="O18" s="12">
        <v>0</v>
      </c>
      <c r="P18" s="13">
        <v>0</v>
      </c>
      <c r="Q18" s="14">
        <v>0</v>
      </c>
      <c r="R18" s="14">
        <v>30</v>
      </c>
      <c r="S18" s="15">
        <v>0</v>
      </c>
      <c r="T18" s="15">
        <f t="shared" si="5"/>
        <v>0</v>
      </c>
      <c r="U18" s="46">
        <v>0</v>
      </c>
      <c r="V18" s="12">
        <v>1505</v>
      </c>
      <c r="W18" s="33">
        <f t="shared" si="6"/>
        <v>0</v>
      </c>
      <c r="X18" s="33">
        <v>30</v>
      </c>
      <c r="Y18" s="33">
        <v>30</v>
      </c>
      <c r="Z18" s="33">
        <f t="shared" si="7"/>
        <v>1</v>
      </c>
      <c r="AA18" s="35">
        <v>74118.19</v>
      </c>
      <c r="AB18" s="35">
        <v>117887557.53</v>
      </c>
      <c r="AC18" s="32">
        <f t="shared" si="8"/>
        <v>6.2871936235627257E-2</v>
      </c>
      <c r="AD18" s="33">
        <v>30</v>
      </c>
      <c r="AE18" s="15">
        <v>30</v>
      </c>
      <c r="AF18" s="15">
        <f t="shared" si="9"/>
        <v>1</v>
      </c>
      <c r="AG18" s="14">
        <v>0</v>
      </c>
      <c r="AH18" s="47">
        <v>1514</v>
      </c>
      <c r="AI18" s="14">
        <f t="shared" si="10"/>
        <v>0</v>
      </c>
      <c r="AJ18" s="14">
        <v>20</v>
      </c>
      <c r="AK18" s="33">
        <v>20</v>
      </c>
      <c r="AL18" s="33">
        <f t="shared" si="11"/>
        <v>1</v>
      </c>
      <c r="AM18" s="14">
        <v>0</v>
      </c>
      <c r="AN18" s="47">
        <v>1514</v>
      </c>
      <c r="AO18" s="14">
        <f t="shared" si="12"/>
        <v>0</v>
      </c>
      <c r="AP18" s="14">
        <v>40</v>
      </c>
      <c r="AQ18" s="33">
        <v>40</v>
      </c>
      <c r="AR18" s="33">
        <f t="shared" si="13"/>
        <v>1</v>
      </c>
      <c r="AS18" s="36">
        <v>1331</v>
      </c>
      <c r="AT18" s="47">
        <v>1331</v>
      </c>
      <c r="AU18" s="15">
        <f t="shared" si="14"/>
        <v>100</v>
      </c>
      <c r="AV18" s="14">
        <v>30</v>
      </c>
      <c r="AW18" s="33">
        <v>30</v>
      </c>
      <c r="AX18" s="33">
        <f t="shared" si="15"/>
        <v>1</v>
      </c>
      <c r="AY18" s="14">
        <v>0</v>
      </c>
      <c r="AZ18" s="13">
        <v>0</v>
      </c>
      <c r="BA18" s="15">
        <v>0</v>
      </c>
      <c r="BB18" s="14">
        <v>10</v>
      </c>
      <c r="BC18" s="15">
        <v>0</v>
      </c>
      <c r="BD18" s="15">
        <f t="shared" si="16"/>
        <v>0</v>
      </c>
      <c r="BE18" s="14">
        <v>0</v>
      </c>
      <c r="BF18" s="14">
        <v>30</v>
      </c>
      <c r="BG18" s="15">
        <v>30</v>
      </c>
      <c r="BH18" s="15">
        <f t="shared" si="17"/>
        <v>1</v>
      </c>
      <c r="BI18" s="63">
        <v>1</v>
      </c>
      <c r="BJ18" s="14">
        <v>10</v>
      </c>
      <c r="BK18" s="15">
        <v>10</v>
      </c>
      <c r="BL18" s="15">
        <f t="shared" si="18"/>
        <v>1</v>
      </c>
      <c r="BM18" s="60">
        <v>0.8</v>
      </c>
      <c r="BN18" s="30">
        <v>20</v>
      </c>
      <c r="BO18" s="38">
        <v>20</v>
      </c>
      <c r="BP18" s="38">
        <f t="shared" si="19"/>
        <v>1</v>
      </c>
      <c r="BQ18" s="39">
        <v>0</v>
      </c>
      <c r="BR18" s="39">
        <v>40</v>
      </c>
      <c r="BS18" s="40">
        <v>0</v>
      </c>
      <c r="BT18" s="40">
        <f t="shared" si="20"/>
        <v>0</v>
      </c>
      <c r="BU18" s="14">
        <v>0</v>
      </c>
      <c r="BV18" s="14">
        <v>20</v>
      </c>
      <c r="BW18" s="15">
        <v>20</v>
      </c>
      <c r="BX18" s="15">
        <v>1</v>
      </c>
      <c r="BY18" s="12">
        <v>0</v>
      </c>
      <c r="BZ18" s="12">
        <v>1505</v>
      </c>
      <c r="CA18" s="32">
        <f t="shared" si="21"/>
        <v>0</v>
      </c>
      <c r="CB18" s="16">
        <v>20</v>
      </c>
      <c r="CC18" s="15">
        <v>20</v>
      </c>
      <c r="CD18" s="15">
        <f t="shared" si="22"/>
        <v>1</v>
      </c>
      <c r="CE18" s="41">
        <f t="shared" si="23"/>
        <v>390</v>
      </c>
      <c r="CF18" s="71">
        <f t="shared" si="24"/>
        <v>309.78208232445519</v>
      </c>
      <c r="CG18" s="42">
        <v>0.81</v>
      </c>
      <c r="CH18" s="43"/>
      <c r="CI18" s="44"/>
      <c r="CJ18" s="48"/>
      <c r="CK18" s="8"/>
      <c r="CL18" s="8"/>
      <c r="CM18" s="8"/>
      <c r="CN18" s="8"/>
      <c r="CO18" s="8"/>
      <c r="CP18" s="8"/>
      <c r="CQ18" s="8"/>
      <c r="CR18" s="8"/>
      <c r="CS18" s="8"/>
      <c r="CT18" s="8"/>
      <c r="CU18" s="8"/>
      <c r="CV18" s="8"/>
      <c r="CW18" s="8"/>
      <c r="CX18" s="8"/>
      <c r="CY18" s="8"/>
      <c r="CZ18" s="8"/>
      <c r="DA18" s="8"/>
      <c r="DB18" s="8"/>
      <c r="DC18" s="8"/>
      <c r="DD18" s="8"/>
      <c r="DE18" s="8"/>
      <c r="DF18" s="8"/>
      <c r="DG18" s="8"/>
      <c r="DH18" s="8"/>
      <c r="DI18" s="8"/>
      <c r="DJ18" s="8"/>
      <c r="DK18" s="8"/>
      <c r="DL18" s="8"/>
      <c r="DM18" s="8"/>
      <c r="DN18" s="8"/>
      <c r="DO18" s="8"/>
      <c r="DP18" s="8"/>
      <c r="DQ18" s="8"/>
      <c r="DR18" s="8"/>
      <c r="DS18" s="8"/>
      <c r="DT18" s="8"/>
      <c r="DU18" s="8"/>
      <c r="DV18" s="8"/>
      <c r="DW18" s="8"/>
      <c r="DX18" s="8"/>
      <c r="DY18" s="8"/>
      <c r="DZ18" s="8"/>
      <c r="EA18" s="8"/>
      <c r="EB18" s="8"/>
      <c r="EC18" s="8"/>
      <c r="ED18" s="8"/>
    </row>
    <row r="19" spans="1:134" s="7" customFormat="1" ht="28.5" customHeight="1">
      <c r="A19" s="28" t="s">
        <v>64</v>
      </c>
      <c r="B19" s="28" t="s">
        <v>88</v>
      </c>
      <c r="C19" s="14">
        <v>119</v>
      </c>
      <c r="D19" s="14">
        <v>189</v>
      </c>
      <c r="E19" s="31">
        <f t="shared" si="0"/>
        <v>62.962962962962962</v>
      </c>
      <c r="F19" s="64">
        <v>30</v>
      </c>
      <c r="G19" s="15">
        <f t="shared" si="1"/>
        <v>26.984126984126984</v>
      </c>
      <c r="H19" s="33">
        <f>G19/F19</f>
        <v>0.89947089947089942</v>
      </c>
      <c r="I19" s="13">
        <v>0</v>
      </c>
      <c r="J19" s="13">
        <v>3456</v>
      </c>
      <c r="K19" s="32">
        <f t="shared" si="3"/>
        <v>0</v>
      </c>
      <c r="L19" s="14">
        <v>30</v>
      </c>
      <c r="M19" s="33">
        <v>30</v>
      </c>
      <c r="N19" s="33">
        <f t="shared" si="4"/>
        <v>1</v>
      </c>
      <c r="O19" s="12">
        <v>0</v>
      </c>
      <c r="P19" s="13">
        <v>0</v>
      </c>
      <c r="Q19" s="14">
        <v>0</v>
      </c>
      <c r="R19" s="14">
        <v>30</v>
      </c>
      <c r="S19" s="15">
        <v>0</v>
      </c>
      <c r="T19" s="15">
        <f t="shared" si="5"/>
        <v>0</v>
      </c>
      <c r="U19" s="13">
        <v>0</v>
      </c>
      <c r="V19" s="55">
        <v>3445</v>
      </c>
      <c r="W19" s="33">
        <f t="shared" si="6"/>
        <v>0</v>
      </c>
      <c r="X19" s="33">
        <v>30</v>
      </c>
      <c r="Y19" s="33">
        <v>30</v>
      </c>
      <c r="Z19" s="33">
        <f t="shared" si="7"/>
        <v>1</v>
      </c>
      <c r="AA19" s="35">
        <v>671269.86</v>
      </c>
      <c r="AB19" s="35">
        <v>279187518.11000001</v>
      </c>
      <c r="AC19" s="32">
        <f t="shared" si="8"/>
        <v>0.24043691657286748</v>
      </c>
      <c r="AD19" s="33">
        <v>30</v>
      </c>
      <c r="AE19" s="15">
        <v>30</v>
      </c>
      <c r="AF19" s="15">
        <f t="shared" si="9"/>
        <v>1</v>
      </c>
      <c r="AG19" s="14">
        <v>1</v>
      </c>
      <c r="AH19" s="55">
        <v>3456</v>
      </c>
      <c r="AI19" s="65">
        <f t="shared" si="10"/>
        <v>2.8935185185185182E-2</v>
      </c>
      <c r="AJ19" s="14">
        <v>20</v>
      </c>
      <c r="AK19" s="33">
        <v>20</v>
      </c>
      <c r="AL19" s="33">
        <f t="shared" si="11"/>
        <v>1</v>
      </c>
      <c r="AM19" s="14">
        <v>1</v>
      </c>
      <c r="AN19" s="36">
        <v>3456</v>
      </c>
      <c r="AO19" s="65">
        <f t="shared" si="12"/>
        <v>2.8935185185185182E-2</v>
      </c>
      <c r="AP19" s="14">
        <v>40</v>
      </c>
      <c r="AQ19" s="33">
        <v>40</v>
      </c>
      <c r="AR19" s="33">
        <f t="shared" si="13"/>
        <v>1</v>
      </c>
      <c r="AS19" s="36">
        <v>2716</v>
      </c>
      <c r="AT19" s="55">
        <v>2722</v>
      </c>
      <c r="AU19" s="15">
        <f t="shared" si="14"/>
        <v>99.779573842762673</v>
      </c>
      <c r="AV19" s="14">
        <v>30</v>
      </c>
      <c r="AW19" s="33">
        <v>30</v>
      </c>
      <c r="AX19" s="33">
        <f t="shared" si="15"/>
        <v>1</v>
      </c>
      <c r="AY19" s="14">
        <v>0</v>
      </c>
      <c r="AZ19" s="13">
        <v>0</v>
      </c>
      <c r="BA19" s="15">
        <v>0</v>
      </c>
      <c r="BB19" s="14">
        <v>10</v>
      </c>
      <c r="BC19" s="15">
        <v>0</v>
      </c>
      <c r="BD19" s="15">
        <f t="shared" si="16"/>
        <v>0</v>
      </c>
      <c r="BE19" s="14">
        <v>0</v>
      </c>
      <c r="BF19" s="14">
        <v>30</v>
      </c>
      <c r="BG19" s="15">
        <v>30</v>
      </c>
      <c r="BH19" s="15">
        <f t="shared" si="17"/>
        <v>1</v>
      </c>
      <c r="BI19" s="14">
        <v>0</v>
      </c>
      <c r="BJ19" s="14">
        <v>10</v>
      </c>
      <c r="BK19" s="15">
        <v>0</v>
      </c>
      <c r="BL19" s="15">
        <f t="shared" si="18"/>
        <v>0</v>
      </c>
      <c r="BM19" s="60">
        <v>0.88800000000000001</v>
      </c>
      <c r="BN19" s="30">
        <v>20</v>
      </c>
      <c r="BO19" s="38">
        <v>20</v>
      </c>
      <c r="BP19" s="38">
        <f t="shared" si="19"/>
        <v>1</v>
      </c>
      <c r="BQ19" s="39">
        <v>0</v>
      </c>
      <c r="BR19" s="39">
        <v>40</v>
      </c>
      <c r="BS19" s="40">
        <v>0</v>
      </c>
      <c r="BT19" s="40">
        <f t="shared" si="20"/>
        <v>0</v>
      </c>
      <c r="BU19" s="14">
        <v>0</v>
      </c>
      <c r="BV19" s="14">
        <v>20</v>
      </c>
      <c r="BW19" s="15">
        <v>20</v>
      </c>
      <c r="BX19" s="15">
        <v>1</v>
      </c>
      <c r="BY19" s="12">
        <v>0</v>
      </c>
      <c r="BZ19" s="55">
        <v>3445</v>
      </c>
      <c r="CA19" s="32">
        <f t="shared" si="21"/>
        <v>0</v>
      </c>
      <c r="CB19" s="16">
        <v>20</v>
      </c>
      <c r="CC19" s="15">
        <v>20</v>
      </c>
      <c r="CD19" s="15">
        <f t="shared" si="22"/>
        <v>1</v>
      </c>
      <c r="CE19" s="41">
        <f t="shared" si="23"/>
        <v>390</v>
      </c>
      <c r="CF19" s="71">
        <f t="shared" si="24"/>
        <v>296.98412698412699</v>
      </c>
      <c r="CG19" s="42">
        <v>0.66</v>
      </c>
      <c r="CH19" s="43"/>
      <c r="CI19" s="44"/>
      <c r="CJ19" s="48"/>
      <c r="CK19" s="8"/>
      <c r="CL19" s="8"/>
      <c r="CM19" s="8"/>
      <c r="CN19" s="8"/>
      <c r="CO19" s="8"/>
      <c r="CP19" s="8"/>
      <c r="CQ19" s="8"/>
      <c r="CR19" s="8"/>
      <c r="CS19" s="8"/>
      <c r="CT19" s="8"/>
      <c r="CU19" s="8"/>
      <c r="CV19" s="8"/>
      <c r="CW19" s="8"/>
      <c r="CX19" s="8"/>
      <c r="CY19" s="8"/>
      <c r="CZ19" s="8"/>
      <c r="DA19" s="8"/>
      <c r="DB19" s="8"/>
      <c r="DC19" s="8"/>
      <c r="DD19" s="8"/>
      <c r="DE19" s="8"/>
      <c r="DF19" s="8"/>
      <c r="DG19" s="8"/>
      <c r="DH19" s="8"/>
      <c r="DI19" s="8"/>
      <c r="DJ19" s="8"/>
      <c r="DK19" s="8"/>
      <c r="DL19" s="8"/>
      <c r="DM19" s="8"/>
      <c r="DN19" s="8"/>
      <c r="DO19" s="8"/>
      <c r="DP19" s="8"/>
      <c r="DQ19" s="8"/>
      <c r="DR19" s="8"/>
      <c r="DS19" s="8"/>
      <c r="DT19" s="8"/>
      <c r="DU19" s="8"/>
      <c r="DV19" s="8"/>
      <c r="DW19" s="8"/>
      <c r="DX19" s="8"/>
      <c r="DY19" s="8"/>
      <c r="DZ19" s="8"/>
      <c r="EA19" s="8"/>
      <c r="EB19" s="8"/>
      <c r="EC19" s="8"/>
      <c r="ED19" s="8"/>
    </row>
    <row r="20" spans="1:134" s="7" customFormat="1" ht="32.25" customHeight="1">
      <c r="A20" s="28" t="s">
        <v>65</v>
      </c>
      <c r="B20" s="28" t="s">
        <v>89</v>
      </c>
      <c r="C20" s="50">
        <v>54</v>
      </c>
      <c r="D20" s="50">
        <v>102</v>
      </c>
      <c r="E20" s="31">
        <f t="shared" si="0"/>
        <v>52.941176470588232</v>
      </c>
      <c r="F20" s="16">
        <v>30</v>
      </c>
      <c r="G20" s="15">
        <f t="shared" si="1"/>
        <v>22.689075630252098</v>
      </c>
      <c r="H20" s="15">
        <f t="shared" si="2"/>
        <v>0.75630252100840323</v>
      </c>
      <c r="I20" s="13">
        <v>0</v>
      </c>
      <c r="J20" s="13">
        <v>632</v>
      </c>
      <c r="K20" s="32">
        <f t="shared" si="3"/>
        <v>0</v>
      </c>
      <c r="L20" s="14">
        <v>30</v>
      </c>
      <c r="M20" s="33">
        <v>30</v>
      </c>
      <c r="N20" s="33">
        <f t="shared" si="4"/>
        <v>1</v>
      </c>
      <c r="O20" s="12">
        <v>0</v>
      </c>
      <c r="P20" s="13">
        <v>0</v>
      </c>
      <c r="Q20" s="14">
        <v>0</v>
      </c>
      <c r="R20" s="14">
        <v>30</v>
      </c>
      <c r="S20" s="15">
        <v>0</v>
      </c>
      <c r="T20" s="15">
        <f t="shared" si="5"/>
        <v>0</v>
      </c>
      <c r="U20" s="13">
        <v>0</v>
      </c>
      <c r="V20" s="13">
        <v>614</v>
      </c>
      <c r="W20" s="33">
        <f t="shared" si="6"/>
        <v>0</v>
      </c>
      <c r="X20" s="33">
        <v>30</v>
      </c>
      <c r="Y20" s="33">
        <v>30</v>
      </c>
      <c r="Z20" s="33">
        <f t="shared" si="7"/>
        <v>1</v>
      </c>
      <c r="AA20" s="35">
        <v>0</v>
      </c>
      <c r="AB20" s="35">
        <v>55288409.229999997</v>
      </c>
      <c r="AC20" s="32">
        <f t="shared" si="8"/>
        <v>0</v>
      </c>
      <c r="AD20" s="33">
        <v>30</v>
      </c>
      <c r="AE20" s="15">
        <v>30</v>
      </c>
      <c r="AF20" s="15">
        <f t="shared" si="9"/>
        <v>1</v>
      </c>
      <c r="AG20" s="14">
        <v>0</v>
      </c>
      <c r="AH20" s="13">
        <v>632</v>
      </c>
      <c r="AI20" s="14">
        <f t="shared" si="10"/>
        <v>0</v>
      </c>
      <c r="AJ20" s="14">
        <v>20</v>
      </c>
      <c r="AK20" s="33">
        <v>20</v>
      </c>
      <c r="AL20" s="33">
        <f t="shared" si="11"/>
        <v>1</v>
      </c>
      <c r="AM20" s="14">
        <v>0</v>
      </c>
      <c r="AN20" s="14">
        <v>632</v>
      </c>
      <c r="AO20" s="14">
        <f t="shared" si="12"/>
        <v>0</v>
      </c>
      <c r="AP20" s="14">
        <v>40</v>
      </c>
      <c r="AQ20" s="33">
        <v>40</v>
      </c>
      <c r="AR20" s="33">
        <f t="shared" si="13"/>
        <v>1</v>
      </c>
      <c r="AS20" s="14">
        <v>961</v>
      </c>
      <c r="AT20" s="13">
        <v>961</v>
      </c>
      <c r="AU20" s="15">
        <f t="shared" si="14"/>
        <v>100</v>
      </c>
      <c r="AV20" s="14">
        <v>30</v>
      </c>
      <c r="AW20" s="33">
        <v>30</v>
      </c>
      <c r="AX20" s="33">
        <f t="shared" si="15"/>
        <v>1</v>
      </c>
      <c r="AY20" s="14">
        <v>0</v>
      </c>
      <c r="AZ20" s="13">
        <v>0</v>
      </c>
      <c r="BA20" s="15">
        <v>0</v>
      </c>
      <c r="BB20" s="14">
        <v>10</v>
      </c>
      <c r="BC20" s="15">
        <v>0</v>
      </c>
      <c r="BD20" s="15">
        <f t="shared" si="16"/>
        <v>0</v>
      </c>
      <c r="BE20" s="14">
        <v>0</v>
      </c>
      <c r="BF20" s="14">
        <v>30</v>
      </c>
      <c r="BG20" s="15">
        <v>30</v>
      </c>
      <c r="BH20" s="15">
        <f t="shared" si="17"/>
        <v>1</v>
      </c>
      <c r="BI20" s="58">
        <v>100</v>
      </c>
      <c r="BJ20" s="14">
        <v>10</v>
      </c>
      <c r="BK20" s="15">
        <v>10</v>
      </c>
      <c r="BL20" s="15">
        <f t="shared" si="18"/>
        <v>1</v>
      </c>
      <c r="BM20" s="60">
        <v>0.4</v>
      </c>
      <c r="BN20" s="30">
        <v>20</v>
      </c>
      <c r="BO20" s="38">
        <v>20</v>
      </c>
      <c r="BP20" s="38">
        <f t="shared" si="19"/>
        <v>1</v>
      </c>
      <c r="BQ20" s="54">
        <v>1</v>
      </c>
      <c r="BR20" s="39">
        <v>40</v>
      </c>
      <c r="BS20" s="40">
        <v>20</v>
      </c>
      <c r="BT20" s="40">
        <f t="shared" si="20"/>
        <v>0.5</v>
      </c>
      <c r="BU20" s="14">
        <v>0</v>
      </c>
      <c r="BV20" s="14">
        <v>20</v>
      </c>
      <c r="BW20" s="15">
        <v>20</v>
      </c>
      <c r="BX20" s="15">
        <v>1</v>
      </c>
      <c r="BY20" s="12">
        <v>0</v>
      </c>
      <c r="BZ20" s="13">
        <v>614</v>
      </c>
      <c r="CA20" s="32">
        <f t="shared" si="21"/>
        <v>0</v>
      </c>
      <c r="CB20" s="16">
        <v>20</v>
      </c>
      <c r="CC20" s="15">
        <v>20</v>
      </c>
      <c r="CD20" s="15">
        <f t="shared" si="22"/>
        <v>1</v>
      </c>
      <c r="CE20" s="41">
        <f t="shared" si="23"/>
        <v>390</v>
      </c>
      <c r="CF20" s="71">
        <f t="shared" si="24"/>
        <v>322.68907563025209</v>
      </c>
      <c r="CG20" s="42">
        <v>0.77</v>
      </c>
      <c r="CH20" s="43"/>
      <c r="CI20" s="44"/>
      <c r="CJ20" s="48"/>
      <c r="CK20" s="8"/>
      <c r="CL20" s="8"/>
      <c r="CM20" s="8"/>
      <c r="CN20" s="8"/>
      <c r="CO20" s="8"/>
      <c r="CP20" s="8"/>
      <c r="CQ20" s="8"/>
      <c r="CR20" s="8"/>
      <c r="CS20" s="8"/>
      <c r="CT20" s="8"/>
      <c r="CU20" s="8"/>
      <c r="CV20" s="8"/>
      <c r="CW20" s="8"/>
      <c r="CX20" s="8"/>
      <c r="CY20" s="8"/>
      <c r="CZ20" s="8"/>
      <c r="DA20" s="8"/>
      <c r="DB20" s="8"/>
      <c r="DC20" s="8"/>
      <c r="DD20" s="8"/>
      <c r="DE20" s="8"/>
      <c r="DF20" s="8"/>
      <c r="DG20" s="8"/>
      <c r="DH20" s="8"/>
      <c r="DI20" s="8"/>
      <c r="DJ20" s="8"/>
      <c r="DK20" s="8"/>
      <c r="DL20" s="8"/>
      <c r="DM20" s="8"/>
      <c r="DN20" s="8"/>
      <c r="DO20" s="8"/>
      <c r="DP20" s="8"/>
      <c r="DQ20" s="8"/>
      <c r="DR20" s="8"/>
      <c r="DS20" s="8"/>
      <c r="DT20" s="8"/>
      <c r="DU20" s="8"/>
      <c r="DV20" s="8"/>
      <c r="DW20" s="8"/>
      <c r="DX20" s="8"/>
      <c r="DY20" s="8"/>
      <c r="DZ20" s="8"/>
      <c r="EA20" s="8"/>
      <c r="EB20" s="8"/>
      <c r="EC20" s="8"/>
      <c r="ED20" s="8"/>
    </row>
    <row r="21" spans="1:134" s="7" customFormat="1" ht="50.25" customHeight="1">
      <c r="A21" s="28" t="s">
        <v>66</v>
      </c>
      <c r="B21" s="28" t="s">
        <v>92</v>
      </c>
      <c r="C21" s="14">
        <v>71</v>
      </c>
      <c r="D21" s="14">
        <v>100</v>
      </c>
      <c r="E21" s="31">
        <f t="shared" si="0"/>
        <v>71</v>
      </c>
      <c r="F21" s="16">
        <v>30</v>
      </c>
      <c r="G21" s="15">
        <v>30</v>
      </c>
      <c r="H21" s="15">
        <f t="shared" si="2"/>
        <v>1</v>
      </c>
      <c r="I21" s="12">
        <v>0</v>
      </c>
      <c r="J21" s="14">
        <v>792</v>
      </c>
      <c r="K21" s="32">
        <f t="shared" si="3"/>
        <v>0</v>
      </c>
      <c r="L21" s="14">
        <v>30</v>
      </c>
      <c r="M21" s="33">
        <v>30</v>
      </c>
      <c r="N21" s="33">
        <f t="shared" si="4"/>
        <v>1</v>
      </c>
      <c r="O21" s="12">
        <v>0</v>
      </c>
      <c r="P21" s="13">
        <v>0</v>
      </c>
      <c r="Q21" s="14">
        <v>0</v>
      </c>
      <c r="R21" s="14">
        <v>30</v>
      </c>
      <c r="S21" s="15">
        <v>0</v>
      </c>
      <c r="T21" s="15">
        <f t="shared" si="5"/>
        <v>0</v>
      </c>
      <c r="U21" s="13">
        <v>0</v>
      </c>
      <c r="V21" s="14">
        <v>0</v>
      </c>
      <c r="W21" s="33">
        <v>0</v>
      </c>
      <c r="X21" s="33">
        <v>30</v>
      </c>
      <c r="Y21" s="33">
        <v>30</v>
      </c>
      <c r="Z21" s="33">
        <f t="shared" si="7"/>
        <v>1</v>
      </c>
      <c r="AA21" s="35">
        <v>0</v>
      </c>
      <c r="AB21" s="35">
        <v>67837125.659999996</v>
      </c>
      <c r="AC21" s="32">
        <f t="shared" si="8"/>
        <v>0</v>
      </c>
      <c r="AD21" s="33">
        <v>30</v>
      </c>
      <c r="AE21" s="15">
        <v>30</v>
      </c>
      <c r="AF21" s="15">
        <f t="shared" si="9"/>
        <v>1</v>
      </c>
      <c r="AG21" s="14">
        <v>0</v>
      </c>
      <c r="AH21" s="14">
        <v>792</v>
      </c>
      <c r="AI21" s="14">
        <f t="shared" si="10"/>
        <v>0</v>
      </c>
      <c r="AJ21" s="14">
        <v>20</v>
      </c>
      <c r="AK21" s="33">
        <v>20</v>
      </c>
      <c r="AL21" s="33">
        <f t="shared" si="11"/>
        <v>1</v>
      </c>
      <c r="AM21" s="14">
        <v>0</v>
      </c>
      <c r="AN21" s="14">
        <v>791</v>
      </c>
      <c r="AO21" s="14">
        <f t="shared" si="12"/>
        <v>0</v>
      </c>
      <c r="AP21" s="14">
        <v>40</v>
      </c>
      <c r="AQ21" s="33">
        <v>40</v>
      </c>
      <c r="AR21" s="33">
        <f t="shared" si="13"/>
        <v>1</v>
      </c>
      <c r="AS21" s="36">
        <v>3415</v>
      </c>
      <c r="AT21" s="36">
        <v>3420</v>
      </c>
      <c r="AU21" s="15">
        <f t="shared" si="14"/>
        <v>99.853801169590639</v>
      </c>
      <c r="AV21" s="14">
        <v>30</v>
      </c>
      <c r="AW21" s="33">
        <v>30</v>
      </c>
      <c r="AX21" s="33">
        <f t="shared" si="15"/>
        <v>1</v>
      </c>
      <c r="AY21" s="14">
        <v>0</v>
      </c>
      <c r="AZ21" s="13">
        <v>0</v>
      </c>
      <c r="BA21" s="15">
        <v>0</v>
      </c>
      <c r="BB21" s="14">
        <v>10</v>
      </c>
      <c r="BC21" s="15">
        <v>0</v>
      </c>
      <c r="BD21" s="15">
        <f t="shared" si="16"/>
        <v>0</v>
      </c>
      <c r="BE21" s="14">
        <v>0</v>
      </c>
      <c r="BF21" s="14">
        <v>30</v>
      </c>
      <c r="BG21" s="15">
        <v>30</v>
      </c>
      <c r="BH21" s="15">
        <f t="shared" si="17"/>
        <v>1</v>
      </c>
      <c r="BI21" s="14">
        <v>0</v>
      </c>
      <c r="BJ21" s="14">
        <v>10</v>
      </c>
      <c r="BK21" s="50">
        <v>0</v>
      </c>
      <c r="BL21" s="15">
        <f t="shared" si="18"/>
        <v>0</v>
      </c>
      <c r="BM21" s="60">
        <v>0.96499999999999997</v>
      </c>
      <c r="BN21" s="30">
        <v>20</v>
      </c>
      <c r="BO21" s="38">
        <v>20</v>
      </c>
      <c r="BP21" s="38">
        <f t="shared" si="19"/>
        <v>1</v>
      </c>
      <c r="BQ21" s="39">
        <v>3</v>
      </c>
      <c r="BR21" s="39">
        <v>40</v>
      </c>
      <c r="BS21" s="40">
        <v>20</v>
      </c>
      <c r="BT21" s="40">
        <f>BS21/BR21</f>
        <v>0.5</v>
      </c>
      <c r="BU21" s="14">
        <v>0</v>
      </c>
      <c r="BV21" s="14">
        <v>20</v>
      </c>
      <c r="BW21" s="15">
        <v>20</v>
      </c>
      <c r="BX21" s="15">
        <v>1</v>
      </c>
      <c r="BY21" s="66">
        <v>0</v>
      </c>
      <c r="BZ21" s="66">
        <v>799</v>
      </c>
      <c r="CA21" s="32">
        <f t="shared" si="21"/>
        <v>0</v>
      </c>
      <c r="CB21" s="16">
        <v>20</v>
      </c>
      <c r="CC21" s="15">
        <v>20</v>
      </c>
      <c r="CD21" s="15">
        <f t="shared" si="22"/>
        <v>1</v>
      </c>
      <c r="CE21" s="41">
        <f t="shared" si="23"/>
        <v>390</v>
      </c>
      <c r="CF21" s="71">
        <f t="shared" si="24"/>
        <v>320</v>
      </c>
      <c r="CG21" s="42">
        <v>0.77</v>
      </c>
      <c r="CH21" s="8"/>
      <c r="CI21" s="8"/>
      <c r="CJ21" s="48"/>
      <c r="CK21" s="8"/>
      <c r="CL21" s="8"/>
      <c r="CM21" s="8"/>
      <c r="CN21" s="8"/>
      <c r="CO21" s="8"/>
      <c r="CP21" s="8"/>
      <c r="CQ21" s="8"/>
      <c r="CR21" s="8"/>
      <c r="CS21" s="8"/>
      <c r="CT21" s="8"/>
      <c r="CU21" s="8"/>
      <c r="CV21" s="8"/>
      <c r="CW21" s="8"/>
      <c r="CX21" s="8"/>
      <c r="CY21" s="8"/>
      <c r="CZ21" s="8"/>
      <c r="DA21" s="8"/>
      <c r="DB21" s="8"/>
      <c r="DC21" s="8"/>
      <c r="DD21" s="8"/>
      <c r="DE21" s="8"/>
      <c r="DF21" s="8"/>
      <c r="DG21" s="8"/>
      <c r="DH21" s="8"/>
      <c r="DI21" s="8"/>
      <c r="DJ21" s="8"/>
      <c r="DK21" s="8"/>
      <c r="DL21" s="8"/>
      <c r="DM21" s="8"/>
      <c r="DN21" s="8"/>
      <c r="DO21" s="8"/>
      <c r="DP21" s="8"/>
      <c r="DQ21" s="8"/>
      <c r="DR21" s="8"/>
      <c r="DS21" s="8"/>
      <c r="DT21" s="8"/>
      <c r="DU21" s="8"/>
      <c r="DV21" s="8"/>
      <c r="DW21" s="8"/>
      <c r="DX21" s="8"/>
      <c r="DY21" s="8"/>
      <c r="DZ21" s="8"/>
      <c r="EA21" s="8"/>
      <c r="EB21" s="8"/>
      <c r="EC21" s="8"/>
      <c r="ED21" s="8"/>
    </row>
    <row r="22" spans="1:134" s="7" customFormat="1" ht="15.75">
      <c r="A22" s="67" t="s">
        <v>67</v>
      </c>
      <c r="B22" s="67" t="s">
        <v>68</v>
      </c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68"/>
      <c r="X22" s="8"/>
      <c r="Y22" s="8"/>
      <c r="Z22" s="8"/>
      <c r="AA22" s="8"/>
      <c r="AB22" s="8"/>
      <c r="AC22" s="8"/>
      <c r="AD22" s="8"/>
      <c r="AE22" s="8"/>
      <c r="AF22" s="8"/>
      <c r="AG22" s="67"/>
      <c r="AH22" s="67"/>
      <c r="AJ22" s="67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67"/>
      <c r="AZ22" s="67"/>
      <c r="BB22" s="67"/>
      <c r="BC22" s="8"/>
      <c r="BD22" s="8"/>
      <c r="BG22" s="8"/>
      <c r="BH22" s="8"/>
      <c r="BI22" s="8"/>
      <c r="BJ22" s="8"/>
      <c r="BK22" s="8"/>
      <c r="BL22" s="8"/>
      <c r="BM22" s="1"/>
      <c r="BN22" s="1"/>
      <c r="BO22" s="1"/>
      <c r="BP22" s="1"/>
      <c r="BQ22" s="8"/>
      <c r="BR22" s="8"/>
      <c r="BS22" s="8"/>
      <c r="BT22" s="8"/>
      <c r="BU22" s="8"/>
      <c r="BV22" s="8"/>
      <c r="BW22" s="8"/>
      <c r="BX22" s="8"/>
      <c r="BY22" s="8"/>
      <c r="BZ22" s="8"/>
      <c r="CA22" s="8"/>
      <c r="CB22" s="8"/>
      <c r="CC22" s="8"/>
      <c r="CD22" s="8"/>
      <c r="CE22" s="8"/>
      <c r="CF22" s="8"/>
      <c r="CH22" s="8"/>
      <c r="CI22" s="8"/>
      <c r="CJ22" s="8"/>
      <c r="CK22" s="8"/>
      <c r="CL22" s="8"/>
      <c r="CM22" s="8"/>
      <c r="CN22" s="8"/>
      <c r="CO22" s="8"/>
      <c r="CP22" s="8"/>
      <c r="CQ22" s="8"/>
      <c r="CR22" s="8"/>
      <c r="CS22" s="8"/>
      <c r="CT22" s="8"/>
      <c r="CU22" s="8"/>
      <c r="CV22" s="8"/>
      <c r="CW22" s="8"/>
      <c r="CX22" s="8"/>
      <c r="CY22" s="8"/>
      <c r="CZ22" s="8"/>
      <c r="DA22" s="8"/>
      <c r="DB22" s="8"/>
      <c r="DC22" s="8"/>
      <c r="DD22" s="8"/>
      <c r="DE22" s="8"/>
      <c r="DF22" s="8"/>
      <c r="DG22" s="8"/>
      <c r="DH22" s="8"/>
      <c r="DI22" s="8"/>
      <c r="DJ22" s="8"/>
      <c r="DK22" s="8"/>
      <c r="DL22" s="8"/>
      <c r="DM22" s="8"/>
      <c r="DN22" s="8"/>
      <c r="DO22" s="8"/>
      <c r="DP22" s="8"/>
      <c r="DQ22" s="8"/>
      <c r="DR22" s="8"/>
      <c r="DS22" s="8"/>
      <c r="DT22" s="8"/>
      <c r="DU22" s="8"/>
      <c r="DV22" s="8"/>
      <c r="DW22" s="8"/>
      <c r="DX22" s="8"/>
      <c r="DY22" s="8"/>
      <c r="DZ22" s="8"/>
    </row>
    <row r="23" spans="1:134" s="7" customFormat="1" ht="15.75">
      <c r="A23" s="8"/>
      <c r="B23" s="67" t="s">
        <v>69</v>
      </c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6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J23" s="67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B23" s="67"/>
      <c r="BC23" s="8"/>
      <c r="BD23" s="8"/>
      <c r="BG23" s="8"/>
      <c r="BH23" s="8"/>
      <c r="BI23" s="8"/>
      <c r="BJ23" s="8"/>
      <c r="BK23" s="8"/>
      <c r="BL23" s="8"/>
      <c r="BM23" s="1"/>
      <c r="BN23" s="1"/>
      <c r="BO23" s="1"/>
      <c r="BP23" s="1"/>
      <c r="BR23" s="8"/>
      <c r="BS23" s="8"/>
      <c r="BT23" s="8"/>
      <c r="BU23" s="8"/>
      <c r="BV23" s="8"/>
      <c r="BW23" s="8"/>
      <c r="BX23" s="8"/>
      <c r="BY23" s="8"/>
      <c r="BZ23" s="8"/>
      <c r="CA23" s="8"/>
      <c r="CB23" s="8"/>
      <c r="CC23" s="8"/>
      <c r="CD23" s="8"/>
      <c r="CE23" s="8"/>
      <c r="CF23" s="8"/>
      <c r="CH23" s="8"/>
      <c r="CI23" s="8"/>
      <c r="CJ23" s="8"/>
      <c r="CK23" s="8"/>
      <c r="CL23" s="8"/>
      <c r="CM23" s="8"/>
      <c r="CN23" s="8"/>
      <c r="CO23" s="8"/>
      <c r="CP23" s="8"/>
      <c r="CQ23" s="8"/>
      <c r="CR23" s="8"/>
      <c r="CS23" s="8"/>
      <c r="CT23" s="8"/>
      <c r="CU23" s="8"/>
      <c r="CV23" s="8"/>
      <c r="CW23" s="8"/>
      <c r="CX23" s="8"/>
      <c r="CY23" s="8"/>
      <c r="CZ23" s="8"/>
      <c r="DA23" s="8"/>
      <c r="DB23" s="8"/>
      <c r="DC23" s="8"/>
      <c r="DD23" s="8"/>
      <c r="DE23" s="8"/>
      <c r="DF23" s="8"/>
      <c r="DG23" s="8"/>
      <c r="DH23" s="8"/>
      <c r="DI23" s="8"/>
      <c r="DJ23" s="8"/>
      <c r="DK23" s="8"/>
      <c r="DL23" s="8"/>
      <c r="DM23" s="8"/>
      <c r="DN23" s="8"/>
      <c r="DO23" s="8"/>
      <c r="DP23" s="8"/>
      <c r="DQ23" s="8"/>
      <c r="DR23" s="8"/>
      <c r="DS23" s="8"/>
      <c r="DT23" s="8"/>
      <c r="DU23" s="8"/>
      <c r="DV23" s="8"/>
      <c r="DW23" s="8"/>
      <c r="DX23" s="8"/>
      <c r="DY23" s="8"/>
      <c r="DZ23" s="8"/>
    </row>
    <row r="24" spans="1:134" s="7" customFormat="1" ht="15.75">
      <c r="A24" s="8"/>
      <c r="B24" s="67" t="s">
        <v>70</v>
      </c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6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J24" s="67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B24" s="67"/>
      <c r="BC24" s="8"/>
      <c r="BD24" s="8"/>
      <c r="BG24" s="8"/>
      <c r="BH24" s="8"/>
      <c r="BI24" s="8"/>
      <c r="BJ24" s="8"/>
      <c r="BK24" s="8"/>
      <c r="BL24" s="8"/>
      <c r="BM24" s="1"/>
      <c r="BN24" s="1"/>
      <c r="BO24" s="1"/>
      <c r="BP24" s="1"/>
      <c r="BR24" s="8"/>
      <c r="BS24" s="8"/>
      <c r="BT24" s="8"/>
      <c r="BU24" s="8"/>
      <c r="BV24" s="8"/>
      <c r="BW24" s="8"/>
      <c r="BX24" s="8"/>
      <c r="BY24" s="8"/>
      <c r="BZ24" s="8"/>
      <c r="CA24" s="8"/>
      <c r="CB24" s="8"/>
      <c r="CC24" s="8"/>
      <c r="CD24" s="8"/>
      <c r="CE24" s="8"/>
      <c r="CF24" s="8"/>
      <c r="CH24" s="8"/>
      <c r="CI24" s="8"/>
      <c r="CJ24" s="8"/>
      <c r="CK24" s="8"/>
      <c r="CL24" s="8"/>
      <c r="CM24" s="8"/>
      <c r="CN24" s="8"/>
      <c r="CO24" s="8"/>
      <c r="CP24" s="8"/>
      <c r="CQ24" s="8"/>
      <c r="CR24" s="8"/>
      <c r="CS24" s="8"/>
      <c r="CT24" s="8"/>
      <c r="CU24" s="8"/>
      <c r="CV24" s="8"/>
      <c r="CW24" s="8"/>
      <c r="CX24" s="8"/>
      <c r="CY24" s="8"/>
      <c r="CZ24" s="8"/>
      <c r="DA24" s="8"/>
      <c r="DB24" s="8"/>
      <c r="DC24" s="8"/>
      <c r="DD24" s="8"/>
      <c r="DE24" s="8"/>
      <c r="DF24" s="8"/>
      <c r="DG24" s="8"/>
      <c r="DH24" s="8"/>
      <c r="DI24" s="8"/>
      <c r="DJ24" s="8"/>
      <c r="DK24" s="8"/>
      <c r="DL24" s="8"/>
      <c r="DM24" s="8"/>
      <c r="DN24" s="8"/>
      <c r="DO24" s="8"/>
      <c r="DP24" s="8"/>
      <c r="DQ24" s="8"/>
      <c r="DR24" s="8"/>
      <c r="DS24" s="8"/>
      <c r="DT24" s="8"/>
      <c r="DU24" s="8"/>
      <c r="DV24" s="8"/>
      <c r="DW24" s="8"/>
      <c r="DX24" s="8"/>
      <c r="DY24" s="8"/>
      <c r="DZ24" s="8"/>
    </row>
    <row r="25" spans="1:134" s="7" customFormat="1" ht="15.75">
      <c r="A25" s="8"/>
      <c r="B25" s="67" t="s">
        <v>71</v>
      </c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6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J25" s="67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B25" s="67"/>
      <c r="BC25" s="8"/>
      <c r="BD25" s="8"/>
      <c r="BG25" s="8"/>
      <c r="BH25" s="8"/>
      <c r="BI25" s="8"/>
      <c r="BJ25" s="8"/>
      <c r="BK25" s="8"/>
      <c r="BL25" s="8"/>
      <c r="BM25" s="9"/>
      <c r="BN25" s="9"/>
      <c r="BO25" s="9"/>
      <c r="BP25" s="9"/>
      <c r="BR25" s="8"/>
      <c r="BS25" s="8"/>
      <c r="BT25" s="8"/>
      <c r="BU25" s="8"/>
      <c r="BV25" s="8"/>
      <c r="BW25" s="8"/>
      <c r="BX25" s="8"/>
      <c r="BY25" s="8"/>
      <c r="BZ25" s="8"/>
      <c r="CA25" s="8"/>
      <c r="CB25" s="8"/>
      <c r="CC25" s="8"/>
      <c r="CD25" s="8"/>
      <c r="CE25" s="8"/>
      <c r="CF25" s="8"/>
      <c r="CG25" s="8"/>
      <c r="CH25" s="8"/>
      <c r="CI25" s="8"/>
      <c r="CJ25" s="8"/>
      <c r="CK25" s="8"/>
      <c r="CL25" s="8"/>
      <c r="CM25" s="8"/>
      <c r="CN25" s="8"/>
      <c r="CO25" s="8"/>
      <c r="CP25" s="8"/>
      <c r="CQ25" s="8"/>
      <c r="CR25" s="8"/>
      <c r="CS25" s="8"/>
      <c r="CT25" s="8"/>
      <c r="CU25" s="8"/>
      <c r="CV25" s="8"/>
      <c r="CW25" s="8"/>
      <c r="CX25" s="8"/>
      <c r="CY25" s="8"/>
      <c r="CZ25" s="8"/>
      <c r="DA25" s="8"/>
      <c r="DB25" s="8"/>
      <c r="DC25" s="8"/>
      <c r="DD25" s="8"/>
      <c r="DE25" s="8"/>
      <c r="DF25" s="8"/>
      <c r="DG25" s="8"/>
      <c r="DH25" s="8"/>
      <c r="DI25" s="8"/>
      <c r="DJ25" s="8"/>
      <c r="DK25" s="8"/>
      <c r="DL25" s="8"/>
      <c r="DM25" s="8"/>
      <c r="DN25" s="8"/>
      <c r="DO25" s="8"/>
      <c r="DP25" s="8"/>
      <c r="DQ25" s="8"/>
      <c r="DR25" s="8"/>
      <c r="DS25" s="8"/>
      <c r="DT25" s="8"/>
      <c r="DU25" s="8"/>
      <c r="DV25" s="8"/>
      <c r="DW25" s="8"/>
      <c r="DX25" s="8"/>
      <c r="DY25" s="8"/>
      <c r="DZ25" s="8"/>
    </row>
    <row r="26" spans="1:134" s="7" customFormat="1" ht="15.75">
      <c r="A26" s="8"/>
      <c r="B26" s="67" t="s">
        <v>72</v>
      </c>
      <c r="W26" s="69"/>
      <c r="AG26" s="8"/>
      <c r="AH26" s="8"/>
      <c r="AJ26" s="67"/>
      <c r="AY26" s="8"/>
      <c r="AZ26" s="8"/>
      <c r="BB26" s="67"/>
      <c r="BM26" s="9"/>
      <c r="BN26" s="9"/>
      <c r="BO26" s="9"/>
      <c r="BP26" s="9"/>
      <c r="CF26" s="8"/>
      <c r="CG26" s="8"/>
      <c r="CH26" s="8"/>
      <c r="CI26" s="8"/>
      <c r="CJ26" s="8"/>
      <c r="CK26" s="8"/>
      <c r="CL26" s="8"/>
      <c r="CM26" s="8"/>
      <c r="CN26" s="8"/>
      <c r="CO26" s="8"/>
      <c r="CP26" s="8"/>
      <c r="CQ26" s="8"/>
      <c r="CR26" s="8"/>
      <c r="CS26" s="8"/>
      <c r="CT26" s="8"/>
      <c r="CU26" s="8"/>
      <c r="CV26" s="8"/>
      <c r="CW26" s="8"/>
      <c r="CX26" s="8"/>
      <c r="CY26" s="8"/>
      <c r="CZ26" s="8"/>
      <c r="DA26" s="8"/>
      <c r="DB26" s="8"/>
      <c r="DC26" s="8"/>
      <c r="DD26" s="8"/>
      <c r="DE26" s="8"/>
      <c r="DF26" s="8"/>
      <c r="DG26" s="8"/>
      <c r="DH26" s="8"/>
      <c r="DI26" s="8"/>
      <c r="DJ26" s="8"/>
      <c r="DK26" s="8"/>
      <c r="DL26" s="8"/>
      <c r="DM26" s="8"/>
      <c r="DN26" s="8"/>
      <c r="DO26" s="8"/>
      <c r="DP26" s="8"/>
      <c r="DQ26" s="8"/>
      <c r="DR26" s="8"/>
      <c r="DS26" s="8"/>
      <c r="DT26" s="8"/>
      <c r="DU26" s="8"/>
      <c r="DV26" s="8"/>
      <c r="DW26" s="8"/>
      <c r="DX26" s="8"/>
      <c r="DY26" s="8"/>
      <c r="DZ26" s="8"/>
    </row>
    <row r="27" spans="1:134" s="7" customFormat="1" ht="15.75">
      <c r="A27" s="8"/>
      <c r="B27" s="67" t="s">
        <v>73</v>
      </c>
      <c r="W27" s="69"/>
      <c r="AG27" s="8"/>
      <c r="AH27" s="8"/>
      <c r="AJ27" s="67"/>
      <c r="AY27" s="8"/>
      <c r="AZ27" s="8"/>
      <c r="BB27" s="67"/>
      <c r="BM27" s="9"/>
      <c r="BN27" s="9"/>
      <c r="BO27" s="9"/>
      <c r="BP27" s="9"/>
      <c r="CF27" s="8"/>
      <c r="CG27" s="8"/>
      <c r="CH27" s="8"/>
      <c r="CI27" s="8"/>
      <c r="CJ27" s="8"/>
      <c r="CK27" s="8"/>
      <c r="CL27" s="8"/>
      <c r="CM27" s="8"/>
      <c r="CN27" s="8"/>
      <c r="CO27" s="8"/>
      <c r="CP27" s="8"/>
      <c r="CQ27" s="8"/>
      <c r="CR27" s="8"/>
      <c r="CS27" s="8"/>
      <c r="CT27" s="8"/>
      <c r="CU27" s="8"/>
      <c r="CV27" s="8"/>
      <c r="CW27" s="8"/>
      <c r="CX27" s="8"/>
      <c r="CY27" s="8"/>
      <c r="CZ27" s="8"/>
      <c r="DA27" s="8"/>
      <c r="DB27" s="8"/>
      <c r="DC27" s="8"/>
      <c r="DD27" s="8"/>
      <c r="DE27" s="8"/>
      <c r="DF27" s="8"/>
      <c r="DG27" s="8"/>
      <c r="DH27" s="8"/>
      <c r="DI27" s="8"/>
      <c r="DJ27" s="8"/>
      <c r="DK27" s="8"/>
      <c r="DL27" s="8"/>
      <c r="DM27" s="8"/>
      <c r="DN27" s="8"/>
      <c r="DO27" s="8"/>
      <c r="DP27" s="8"/>
      <c r="DQ27" s="8"/>
      <c r="DR27" s="8"/>
      <c r="DS27" s="8"/>
      <c r="DT27" s="8"/>
      <c r="DU27" s="8"/>
      <c r="DV27" s="8"/>
      <c r="DW27" s="8"/>
      <c r="DX27" s="8"/>
      <c r="DY27" s="8"/>
      <c r="DZ27" s="8"/>
    </row>
    <row r="28" spans="1:134" s="7" customFormat="1" ht="15.75">
      <c r="W28" s="69"/>
      <c r="BM28" s="9"/>
      <c r="BN28" s="9"/>
      <c r="BO28" s="9"/>
      <c r="BP28" s="9"/>
      <c r="CF28" s="8"/>
      <c r="CG28" s="8"/>
      <c r="CH28" s="8"/>
      <c r="CI28" s="8"/>
      <c r="CJ28" s="8"/>
      <c r="CK28" s="8"/>
      <c r="CL28" s="8"/>
      <c r="CM28" s="8"/>
      <c r="CN28" s="8"/>
      <c r="CO28" s="8"/>
      <c r="CP28" s="8"/>
      <c r="CQ28" s="8"/>
      <c r="CR28" s="8"/>
      <c r="CS28" s="8"/>
      <c r="CT28" s="8"/>
      <c r="CU28" s="8"/>
      <c r="CV28" s="8"/>
      <c r="CW28" s="8"/>
      <c r="CX28" s="8"/>
      <c r="CY28" s="8"/>
      <c r="CZ28" s="8"/>
      <c r="DA28" s="8"/>
      <c r="DB28" s="8"/>
      <c r="DC28" s="8"/>
      <c r="DD28" s="8"/>
      <c r="DE28" s="8"/>
      <c r="DF28" s="8"/>
      <c r="DG28" s="8"/>
      <c r="DH28" s="8"/>
      <c r="DI28" s="8"/>
      <c r="DJ28" s="8"/>
      <c r="DK28" s="8"/>
      <c r="DL28" s="8"/>
      <c r="DM28" s="8"/>
      <c r="DN28" s="8"/>
      <c r="DO28" s="8"/>
      <c r="DP28" s="8"/>
      <c r="DQ28" s="8"/>
      <c r="DR28" s="8"/>
      <c r="DS28" s="8"/>
      <c r="DT28" s="8"/>
      <c r="DU28" s="8"/>
      <c r="DV28" s="8"/>
      <c r="DW28" s="8"/>
      <c r="DX28" s="8"/>
      <c r="DY28" s="8"/>
      <c r="DZ28" s="8"/>
    </row>
    <row r="29" spans="1:134" s="7" customFormat="1" ht="15.75">
      <c r="W29" s="69"/>
      <c r="BM29" s="9"/>
      <c r="BN29" s="9"/>
      <c r="BO29" s="9"/>
      <c r="BP29" s="9"/>
      <c r="CF29" s="8"/>
      <c r="CG29" s="8"/>
      <c r="CH29" s="8"/>
      <c r="CI29" s="8"/>
      <c r="CJ29" s="8"/>
      <c r="CK29" s="8"/>
      <c r="CL29" s="8"/>
      <c r="CM29" s="8"/>
      <c r="CN29" s="8"/>
      <c r="CO29" s="8"/>
      <c r="CP29" s="8"/>
      <c r="CQ29" s="8"/>
      <c r="CR29" s="8"/>
      <c r="CS29" s="8"/>
      <c r="CT29" s="8"/>
      <c r="CU29" s="8"/>
      <c r="CV29" s="8"/>
      <c r="CW29" s="8"/>
      <c r="CX29" s="8"/>
      <c r="CY29" s="8"/>
      <c r="CZ29" s="8"/>
      <c r="DA29" s="8"/>
      <c r="DB29" s="8"/>
      <c r="DC29" s="8"/>
      <c r="DD29" s="8"/>
      <c r="DE29" s="8"/>
      <c r="DF29" s="8"/>
      <c r="DG29" s="8"/>
      <c r="DH29" s="8"/>
      <c r="DI29" s="8"/>
      <c r="DJ29" s="8"/>
      <c r="DK29" s="8"/>
      <c r="DL29" s="8"/>
      <c r="DM29" s="8"/>
      <c r="DN29" s="8"/>
      <c r="DO29" s="8"/>
      <c r="DP29" s="8"/>
      <c r="DQ29" s="8"/>
      <c r="DR29" s="8"/>
      <c r="DS29" s="8"/>
      <c r="DT29" s="8"/>
      <c r="DU29" s="8"/>
      <c r="DV29" s="8"/>
      <c r="DW29" s="8"/>
      <c r="DX29" s="8"/>
      <c r="DY29" s="8"/>
      <c r="DZ29" s="8"/>
    </row>
    <row r="30" spans="1:134" s="7" customFormat="1" ht="15.75">
      <c r="W30" s="69"/>
      <c r="BM30" s="9"/>
      <c r="BN30" s="9"/>
      <c r="BO30" s="9"/>
      <c r="BP30" s="9"/>
      <c r="CF30" s="8"/>
      <c r="CG30" s="8"/>
      <c r="CH30" s="8"/>
      <c r="CI30" s="8"/>
      <c r="CJ30" s="8"/>
      <c r="CK30" s="8"/>
      <c r="CL30" s="8"/>
      <c r="CM30" s="8"/>
      <c r="CN30" s="8"/>
      <c r="CO30" s="8"/>
      <c r="CP30" s="8"/>
      <c r="CQ30" s="8"/>
      <c r="CR30" s="8"/>
      <c r="CS30" s="8"/>
      <c r="CT30" s="8"/>
      <c r="CU30" s="8"/>
      <c r="CV30" s="8"/>
      <c r="CW30" s="8"/>
      <c r="CX30" s="8"/>
      <c r="CY30" s="8"/>
      <c r="CZ30" s="8"/>
      <c r="DA30" s="8"/>
      <c r="DB30" s="8"/>
      <c r="DC30" s="8"/>
      <c r="DD30" s="8"/>
      <c r="DE30" s="8"/>
      <c r="DF30" s="8"/>
      <c r="DG30" s="8"/>
      <c r="DH30" s="8"/>
      <c r="DI30" s="8"/>
      <c r="DJ30" s="8"/>
      <c r="DK30" s="8"/>
      <c r="DL30" s="8"/>
      <c r="DM30" s="8"/>
      <c r="DN30" s="8"/>
      <c r="DO30" s="8"/>
      <c r="DP30" s="8"/>
      <c r="DQ30" s="8"/>
      <c r="DR30" s="8"/>
      <c r="DS30" s="8"/>
      <c r="DT30" s="8"/>
      <c r="DU30" s="8"/>
      <c r="DV30" s="8"/>
      <c r="DW30" s="8"/>
      <c r="DX30" s="8"/>
      <c r="DY30" s="8"/>
      <c r="DZ30" s="8"/>
    </row>
    <row r="31" spans="1:134" s="7" customFormat="1" ht="15.75">
      <c r="W31" s="69"/>
      <c r="BM31" s="9"/>
      <c r="BN31" s="9"/>
      <c r="BO31" s="9"/>
      <c r="BP31" s="9"/>
      <c r="CF31" s="8"/>
      <c r="CG31" s="8"/>
      <c r="CH31" s="8"/>
      <c r="CI31" s="8"/>
      <c r="CJ31" s="8"/>
      <c r="CK31" s="8"/>
      <c r="CL31" s="8"/>
      <c r="CM31" s="8"/>
      <c r="CN31" s="8"/>
      <c r="CO31" s="8"/>
      <c r="CP31" s="8"/>
      <c r="CQ31" s="8"/>
      <c r="CR31" s="8"/>
      <c r="CS31" s="8"/>
      <c r="CT31" s="8"/>
      <c r="CU31" s="8"/>
      <c r="CV31" s="8"/>
      <c r="CW31" s="8"/>
      <c r="CX31" s="8"/>
      <c r="CY31" s="8"/>
      <c r="CZ31" s="8"/>
      <c r="DA31" s="8"/>
      <c r="DB31" s="8"/>
      <c r="DC31" s="8"/>
      <c r="DD31" s="8"/>
      <c r="DE31" s="8"/>
      <c r="DF31" s="8"/>
      <c r="DG31" s="8"/>
      <c r="DH31" s="8"/>
      <c r="DI31" s="8"/>
      <c r="DJ31" s="8"/>
      <c r="DK31" s="8"/>
      <c r="DL31" s="8"/>
      <c r="DM31" s="8"/>
      <c r="DN31" s="8"/>
      <c r="DO31" s="8"/>
      <c r="DP31" s="8"/>
      <c r="DQ31" s="8"/>
      <c r="DR31" s="8"/>
      <c r="DS31" s="8"/>
      <c r="DT31" s="8"/>
      <c r="DU31" s="8"/>
      <c r="DV31" s="8"/>
      <c r="DW31" s="8"/>
      <c r="DX31" s="8"/>
      <c r="DY31" s="8"/>
      <c r="DZ31" s="8"/>
    </row>
    <row r="32" spans="1:134" s="7" customFormat="1" ht="15.75">
      <c r="W32" s="69"/>
      <c r="BM32" s="9"/>
      <c r="BN32" s="9"/>
      <c r="BO32" s="9"/>
      <c r="BP32" s="9"/>
      <c r="CF32" s="8"/>
      <c r="CG32" s="8"/>
      <c r="CH32" s="8"/>
      <c r="CI32" s="8"/>
      <c r="CJ32" s="8"/>
      <c r="CK32" s="8"/>
      <c r="CL32" s="8"/>
      <c r="CM32" s="8"/>
      <c r="CN32" s="8"/>
      <c r="CO32" s="8"/>
      <c r="CP32" s="8"/>
      <c r="CQ32" s="8"/>
      <c r="CR32" s="8"/>
      <c r="CS32" s="8"/>
      <c r="CT32" s="8"/>
      <c r="CU32" s="8"/>
      <c r="CV32" s="8"/>
      <c r="CW32" s="8"/>
      <c r="CX32" s="8"/>
      <c r="CY32" s="8"/>
      <c r="CZ32" s="8"/>
      <c r="DA32" s="8"/>
      <c r="DB32" s="8"/>
      <c r="DC32" s="8"/>
      <c r="DD32" s="8"/>
      <c r="DE32" s="8"/>
      <c r="DF32" s="8"/>
      <c r="DG32" s="8"/>
      <c r="DH32" s="8"/>
      <c r="DI32" s="8"/>
      <c r="DJ32" s="8"/>
      <c r="DK32" s="8"/>
      <c r="DL32" s="8"/>
      <c r="DM32" s="8"/>
      <c r="DN32" s="8"/>
      <c r="DO32" s="8"/>
      <c r="DP32" s="8"/>
      <c r="DQ32" s="8"/>
      <c r="DR32" s="8"/>
      <c r="DS32" s="8"/>
      <c r="DT32" s="8"/>
      <c r="DU32" s="8"/>
      <c r="DV32" s="8"/>
      <c r="DW32" s="8"/>
      <c r="DX32" s="8"/>
      <c r="DY32" s="8"/>
      <c r="DZ32" s="8"/>
    </row>
    <row r="33" spans="23:130" s="7" customFormat="1" ht="15.75">
      <c r="W33" s="69"/>
      <c r="BM33" s="9"/>
      <c r="BN33" s="9"/>
      <c r="BO33" s="9"/>
      <c r="BP33" s="9"/>
      <c r="CF33" s="8"/>
      <c r="CG33" s="8"/>
      <c r="CH33" s="8"/>
      <c r="CI33" s="8"/>
      <c r="CJ33" s="8"/>
      <c r="CK33" s="8"/>
      <c r="CL33" s="8"/>
      <c r="CM33" s="8"/>
      <c r="CN33" s="8"/>
      <c r="CO33" s="8"/>
      <c r="CP33" s="8"/>
      <c r="CQ33" s="8"/>
      <c r="CR33" s="8"/>
      <c r="CS33" s="8"/>
      <c r="CT33" s="8"/>
      <c r="CU33" s="8"/>
      <c r="CV33" s="8"/>
      <c r="CW33" s="8"/>
      <c r="CX33" s="8"/>
      <c r="CY33" s="8"/>
      <c r="CZ33" s="8"/>
      <c r="DA33" s="8"/>
      <c r="DB33" s="8"/>
      <c r="DC33" s="8"/>
      <c r="DD33" s="8"/>
      <c r="DE33" s="8"/>
      <c r="DF33" s="8"/>
      <c r="DG33" s="8"/>
      <c r="DH33" s="8"/>
      <c r="DI33" s="8"/>
      <c r="DJ33" s="8"/>
      <c r="DK33" s="8"/>
      <c r="DL33" s="8"/>
      <c r="DM33" s="8"/>
      <c r="DN33" s="8"/>
      <c r="DO33" s="8"/>
      <c r="DP33" s="8"/>
      <c r="DQ33" s="8"/>
      <c r="DR33" s="8"/>
      <c r="DS33" s="8"/>
      <c r="DT33" s="8"/>
      <c r="DU33" s="8"/>
      <c r="DV33" s="8"/>
      <c r="DW33" s="8"/>
      <c r="DX33" s="8"/>
      <c r="DY33" s="8"/>
      <c r="DZ33" s="8"/>
    </row>
    <row r="34" spans="23:130" s="7" customFormat="1" ht="15.75">
      <c r="W34" s="69"/>
      <c r="BM34" s="9"/>
      <c r="BN34" s="9"/>
      <c r="BO34" s="9"/>
      <c r="BP34" s="9"/>
      <c r="CF34" s="8"/>
      <c r="CG34" s="8"/>
      <c r="CH34" s="8"/>
      <c r="CI34" s="8"/>
      <c r="CJ34" s="8"/>
      <c r="CK34" s="8"/>
      <c r="CL34" s="8"/>
      <c r="CM34" s="8"/>
      <c r="CN34" s="8"/>
      <c r="CO34" s="8"/>
      <c r="CP34" s="8"/>
      <c r="CQ34" s="8"/>
      <c r="CR34" s="8"/>
      <c r="CS34" s="8"/>
      <c r="CT34" s="8"/>
      <c r="CU34" s="8"/>
      <c r="CV34" s="8"/>
      <c r="CW34" s="8"/>
      <c r="CX34" s="8"/>
      <c r="CY34" s="8"/>
      <c r="CZ34" s="8"/>
      <c r="DA34" s="8"/>
      <c r="DB34" s="8"/>
      <c r="DC34" s="8"/>
      <c r="DD34" s="8"/>
      <c r="DE34" s="8"/>
      <c r="DF34" s="8"/>
      <c r="DG34" s="8"/>
      <c r="DH34" s="8"/>
      <c r="DI34" s="8"/>
      <c r="DJ34" s="8"/>
      <c r="DK34" s="8"/>
      <c r="DL34" s="8"/>
      <c r="DM34" s="8"/>
      <c r="DN34" s="8"/>
      <c r="DO34" s="8"/>
      <c r="DP34" s="8"/>
      <c r="DQ34" s="8"/>
      <c r="DR34" s="8"/>
      <c r="DS34" s="8"/>
      <c r="DT34" s="8"/>
      <c r="DU34" s="8"/>
      <c r="DV34" s="8"/>
      <c r="DW34" s="8"/>
      <c r="DX34" s="8"/>
      <c r="DY34" s="8"/>
      <c r="DZ34" s="8"/>
    </row>
    <row r="35" spans="23:130" s="7" customFormat="1" ht="15.75">
      <c r="W35" s="69"/>
      <c r="BM35" s="9"/>
      <c r="BN35" s="9"/>
      <c r="BO35" s="9"/>
      <c r="BP35" s="9"/>
      <c r="CF35" s="8"/>
      <c r="CG35" s="8"/>
      <c r="CH35" s="8"/>
      <c r="CI35" s="8"/>
      <c r="CJ35" s="8"/>
      <c r="CK35" s="8"/>
      <c r="CL35" s="8"/>
      <c r="CM35" s="8"/>
      <c r="CN35" s="8"/>
      <c r="CO35" s="8"/>
      <c r="CP35" s="8"/>
      <c r="CQ35" s="8"/>
      <c r="CR35" s="8"/>
      <c r="CS35" s="8"/>
      <c r="CT35" s="8"/>
      <c r="CU35" s="8"/>
      <c r="CV35" s="8"/>
      <c r="CW35" s="8"/>
      <c r="CX35" s="8"/>
      <c r="CY35" s="8"/>
      <c r="CZ35" s="8"/>
      <c r="DA35" s="8"/>
      <c r="DB35" s="8"/>
      <c r="DC35" s="8"/>
      <c r="DD35" s="8"/>
      <c r="DE35" s="8"/>
      <c r="DF35" s="8"/>
      <c r="DG35" s="8"/>
      <c r="DH35" s="8"/>
      <c r="DI35" s="8"/>
      <c r="DJ35" s="8"/>
      <c r="DK35" s="8"/>
      <c r="DL35" s="8"/>
      <c r="DM35" s="8"/>
      <c r="DN35" s="8"/>
      <c r="DO35" s="8"/>
      <c r="DP35" s="8"/>
      <c r="DQ35" s="8"/>
      <c r="DR35" s="8"/>
      <c r="DS35" s="8"/>
      <c r="DT35" s="8"/>
      <c r="DU35" s="8"/>
      <c r="DV35" s="8"/>
      <c r="DW35" s="8"/>
      <c r="DX35" s="8"/>
      <c r="DY35" s="8"/>
      <c r="DZ35" s="8"/>
    </row>
    <row r="36" spans="23:130" s="7" customFormat="1" ht="15.75">
      <c r="W36" s="69"/>
      <c r="BM36" s="9"/>
      <c r="BN36" s="9"/>
      <c r="BO36" s="9"/>
      <c r="BP36" s="9"/>
      <c r="CF36" s="8"/>
      <c r="CG36" s="8"/>
      <c r="CH36" s="8"/>
      <c r="CI36" s="8"/>
      <c r="CJ36" s="8"/>
      <c r="CK36" s="8"/>
      <c r="CL36" s="8"/>
      <c r="CM36" s="8"/>
      <c r="CN36" s="8"/>
      <c r="CO36" s="8"/>
      <c r="CP36" s="8"/>
      <c r="CQ36" s="8"/>
      <c r="CR36" s="8"/>
      <c r="CS36" s="8"/>
      <c r="CT36" s="8"/>
      <c r="CU36" s="8"/>
      <c r="CV36" s="8"/>
      <c r="CW36" s="8"/>
      <c r="CX36" s="8"/>
      <c r="CY36" s="8"/>
      <c r="CZ36" s="8"/>
      <c r="DA36" s="8"/>
      <c r="DB36" s="8"/>
      <c r="DC36" s="8"/>
      <c r="DD36" s="8"/>
      <c r="DE36" s="8"/>
      <c r="DF36" s="8"/>
      <c r="DG36" s="8"/>
      <c r="DH36" s="8"/>
      <c r="DI36" s="8"/>
      <c r="DJ36" s="8"/>
      <c r="DK36" s="8"/>
      <c r="DL36" s="8"/>
      <c r="DM36" s="8"/>
      <c r="DN36" s="8"/>
      <c r="DO36" s="8"/>
      <c r="DP36" s="8"/>
      <c r="DQ36" s="8"/>
      <c r="DR36" s="8"/>
      <c r="DS36" s="8"/>
      <c r="DT36" s="8"/>
      <c r="DU36" s="8"/>
      <c r="DV36" s="8"/>
      <c r="DW36" s="8"/>
      <c r="DX36" s="8"/>
      <c r="DY36" s="8"/>
      <c r="DZ36" s="8"/>
    </row>
    <row r="37" spans="23:130" s="7" customFormat="1" ht="15.75">
      <c r="W37" s="69"/>
      <c r="BM37" s="9"/>
      <c r="BN37" s="9"/>
      <c r="BO37" s="9"/>
      <c r="BP37" s="9"/>
      <c r="CF37" s="8"/>
      <c r="CG37" s="8"/>
      <c r="CH37" s="8"/>
      <c r="CI37" s="8"/>
      <c r="CJ37" s="8"/>
      <c r="CK37" s="8"/>
      <c r="CL37" s="8"/>
      <c r="CM37" s="8"/>
      <c r="CN37" s="8"/>
      <c r="CO37" s="8"/>
      <c r="CP37" s="8"/>
      <c r="CQ37" s="8"/>
      <c r="CR37" s="8"/>
      <c r="CS37" s="8"/>
      <c r="CT37" s="8"/>
      <c r="CU37" s="8"/>
      <c r="CV37" s="8"/>
      <c r="CW37" s="8"/>
      <c r="CX37" s="8"/>
      <c r="CY37" s="8"/>
      <c r="CZ37" s="8"/>
      <c r="DA37" s="8"/>
      <c r="DB37" s="8"/>
      <c r="DC37" s="8"/>
      <c r="DD37" s="8"/>
      <c r="DE37" s="8"/>
      <c r="DF37" s="8"/>
      <c r="DG37" s="8"/>
      <c r="DH37" s="8"/>
      <c r="DI37" s="8"/>
      <c r="DJ37" s="8"/>
      <c r="DK37" s="8"/>
      <c r="DL37" s="8"/>
      <c r="DM37" s="8"/>
      <c r="DN37" s="8"/>
      <c r="DO37" s="8"/>
      <c r="DP37" s="8"/>
      <c r="DQ37" s="8"/>
      <c r="DR37" s="8"/>
      <c r="DS37" s="8"/>
      <c r="DT37" s="8"/>
      <c r="DU37" s="8"/>
      <c r="DV37" s="8"/>
      <c r="DW37" s="8"/>
      <c r="DX37" s="8"/>
      <c r="DY37" s="8"/>
      <c r="DZ37" s="8"/>
    </row>
    <row r="38" spans="23:130" s="7" customFormat="1" ht="15.75">
      <c r="W38" s="69"/>
      <c r="BM38" s="9"/>
      <c r="BN38" s="9"/>
      <c r="BO38" s="9"/>
      <c r="BP38" s="9"/>
      <c r="CF38" s="8"/>
      <c r="CG38" s="8"/>
      <c r="CH38" s="8"/>
      <c r="CI38" s="8"/>
      <c r="CJ38" s="8"/>
      <c r="CK38" s="8"/>
      <c r="CL38" s="8"/>
      <c r="CM38" s="8"/>
      <c r="CN38" s="8"/>
      <c r="CO38" s="8"/>
      <c r="CP38" s="8"/>
      <c r="CQ38" s="8"/>
      <c r="CR38" s="8"/>
      <c r="CS38" s="8"/>
      <c r="CT38" s="8"/>
      <c r="CU38" s="8"/>
      <c r="CV38" s="8"/>
      <c r="CW38" s="8"/>
      <c r="CX38" s="8"/>
      <c r="CY38" s="8"/>
      <c r="CZ38" s="8"/>
      <c r="DA38" s="8"/>
      <c r="DB38" s="8"/>
      <c r="DC38" s="8"/>
      <c r="DD38" s="8"/>
      <c r="DE38" s="8"/>
      <c r="DF38" s="8"/>
      <c r="DG38" s="8"/>
      <c r="DH38" s="8"/>
      <c r="DI38" s="8"/>
      <c r="DJ38" s="8"/>
      <c r="DK38" s="8"/>
      <c r="DL38" s="8"/>
      <c r="DM38" s="8"/>
      <c r="DN38" s="8"/>
      <c r="DO38" s="8"/>
      <c r="DP38" s="8"/>
      <c r="DQ38" s="8"/>
      <c r="DR38" s="8"/>
      <c r="DS38" s="8"/>
      <c r="DT38" s="8"/>
      <c r="DU38" s="8"/>
      <c r="DV38" s="8"/>
      <c r="DW38" s="8"/>
      <c r="DX38" s="8"/>
      <c r="DY38" s="8"/>
      <c r="DZ38" s="8"/>
    </row>
    <row r="39" spans="23:130" s="7" customFormat="1" ht="15.75">
      <c r="W39" s="69"/>
      <c r="BM39" s="9"/>
      <c r="BN39" s="9"/>
      <c r="BO39" s="9"/>
      <c r="BP39" s="9"/>
      <c r="CF39" s="8"/>
      <c r="CG39" s="8"/>
      <c r="CH39" s="8"/>
      <c r="CI39" s="8"/>
      <c r="CJ39" s="8"/>
      <c r="CK39" s="8"/>
      <c r="CL39" s="8"/>
      <c r="CM39" s="8"/>
      <c r="CN39" s="8"/>
      <c r="CO39" s="8"/>
      <c r="CP39" s="8"/>
      <c r="CQ39" s="8"/>
      <c r="CR39" s="8"/>
      <c r="CS39" s="8"/>
      <c r="CT39" s="8"/>
      <c r="CU39" s="8"/>
      <c r="CV39" s="8"/>
      <c r="CW39" s="8"/>
      <c r="CX39" s="8"/>
      <c r="CY39" s="8"/>
      <c r="CZ39" s="8"/>
      <c r="DA39" s="8"/>
      <c r="DB39" s="8"/>
      <c r="DC39" s="8"/>
      <c r="DD39" s="8"/>
      <c r="DE39" s="8"/>
      <c r="DF39" s="8"/>
      <c r="DG39" s="8"/>
      <c r="DH39" s="8"/>
      <c r="DI39" s="8"/>
      <c r="DJ39" s="8"/>
      <c r="DK39" s="8"/>
      <c r="DL39" s="8"/>
      <c r="DM39" s="8"/>
      <c r="DN39" s="8"/>
      <c r="DO39" s="8"/>
      <c r="DP39" s="8"/>
      <c r="DQ39" s="8"/>
      <c r="DR39" s="8"/>
      <c r="DS39" s="8"/>
      <c r="DT39" s="8"/>
      <c r="DU39" s="8"/>
      <c r="DV39" s="8"/>
      <c r="DW39" s="8"/>
      <c r="DX39" s="8"/>
      <c r="DY39" s="8"/>
      <c r="DZ39" s="8"/>
    </row>
    <row r="40" spans="23:130" s="7" customFormat="1" ht="15.75">
      <c r="W40" s="69"/>
      <c r="BM40" s="9"/>
      <c r="BN40" s="9"/>
      <c r="BO40" s="9"/>
      <c r="BP40" s="9"/>
      <c r="CF40" s="8"/>
      <c r="CG40" s="8"/>
      <c r="CH40" s="8"/>
      <c r="CI40" s="8"/>
      <c r="CJ40" s="8"/>
      <c r="CK40" s="8"/>
      <c r="CL40" s="8"/>
      <c r="CM40" s="8"/>
      <c r="CN40" s="8"/>
      <c r="CO40" s="8"/>
      <c r="CP40" s="8"/>
      <c r="CQ40" s="8"/>
      <c r="CR40" s="8"/>
      <c r="CS40" s="8"/>
      <c r="CT40" s="8"/>
      <c r="CU40" s="8"/>
      <c r="CV40" s="8"/>
      <c r="CW40" s="8"/>
      <c r="CX40" s="8"/>
      <c r="CY40" s="8"/>
      <c r="CZ40" s="8"/>
      <c r="DA40" s="8"/>
      <c r="DB40" s="8"/>
      <c r="DC40" s="8"/>
      <c r="DD40" s="8"/>
      <c r="DE40" s="8"/>
      <c r="DF40" s="8"/>
      <c r="DG40" s="8"/>
      <c r="DH40" s="8"/>
      <c r="DI40" s="8"/>
      <c r="DJ40" s="8"/>
      <c r="DK40" s="8"/>
      <c r="DL40" s="8"/>
      <c r="DM40" s="8"/>
      <c r="DN40" s="8"/>
      <c r="DO40" s="8"/>
      <c r="DP40" s="8"/>
      <c r="DQ40" s="8"/>
      <c r="DR40" s="8"/>
      <c r="DS40" s="8"/>
      <c r="DT40" s="8"/>
      <c r="DU40" s="8"/>
      <c r="DV40" s="8"/>
      <c r="DW40" s="8"/>
      <c r="DX40" s="8"/>
      <c r="DY40" s="8"/>
      <c r="DZ40" s="8"/>
    </row>
    <row r="41" spans="23:130" s="7" customFormat="1" ht="15.75">
      <c r="W41" s="69"/>
      <c r="BM41" s="9"/>
      <c r="BN41" s="9"/>
      <c r="BO41" s="9"/>
      <c r="BP41" s="9"/>
      <c r="CF41" s="8"/>
      <c r="CG41" s="8"/>
      <c r="CH41" s="8"/>
      <c r="CI41" s="8"/>
      <c r="CJ41" s="8"/>
      <c r="CK41" s="8"/>
      <c r="CL41" s="8"/>
      <c r="CM41" s="8"/>
      <c r="CN41" s="8"/>
      <c r="CO41" s="8"/>
      <c r="CP41" s="8"/>
      <c r="CQ41" s="8"/>
      <c r="CR41" s="8"/>
      <c r="CS41" s="8"/>
      <c r="CT41" s="8"/>
      <c r="CU41" s="8"/>
      <c r="CV41" s="8"/>
      <c r="CW41" s="8"/>
      <c r="CX41" s="8"/>
      <c r="CY41" s="8"/>
      <c r="CZ41" s="8"/>
      <c r="DA41" s="8"/>
      <c r="DB41" s="8"/>
      <c r="DC41" s="8"/>
      <c r="DD41" s="8"/>
      <c r="DE41" s="8"/>
      <c r="DF41" s="8"/>
      <c r="DG41" s="8"/>
      <c r="DH41" s="8"/>
      <c r="DI41" s="8"/>
      <c r="DJ41" s="8"/>
      <c r="DK41" s="8"/>
      <c r="DL41" s="8"/>
      <c r="DM41" s="8"/>
      <c r="DN41" s="8"/>
      <c r="DO41" s="8"/>
      <c r="DP41" s="8"/>
      <c r="DQ41" s="8"/>
      <c r="DR41" s="8"/>
      <c r="DS41" s="8"/>
      <c r="DT41" s="8"/>
      <c r="DU41" s="8"/>
      <c r="DV41" s="8"/>
      <c r="DW41" s="8"/>
      <c r="DX41" s="8"/>
      <c r="DY41" s="8"/>
      <c r="DZ41" s="8"/>
    </row>
    <row r="42" spans="23:130" s="7" customFormat="1" ht="15.75">
      <c r="W42" s="69"/>
      <c r="BM42" s="9"/>
      <c r="BN42" s="9"/>
      <c r="BO42" s="9"/>
      <c r="BP42" s="9"/>
      <c r="CF42" s="8"/>
      <c r="CG42" s="8"/>
      <c r="CH42" s="8"/>
      <c r="CI42" s="8"/>
      <c r="CJ42" s="8"/>
      <c r="CK42" s="8"/>
      <c r="CL42" s="8"/>
      <c r="CM42" s="8"/>
      <c r="CN42" s="8"/>
      <c r="CO42" s="8"/>
      <c r="CP42" s="8"/>
      <c r="CQ42" s="8"/>
      <c r="CR42" s="8"/>
      <c r="CS42" s="8"/>
      <c r="CT42" s="8"/>
      <c r="CU42" s="8"/>
      <c r="CV42" s="8"/>
      <c r="CW42" s="8"/>
      <c r="CX42" s="8"/>
      <c r="CY42" s="8"/>
      <c r="CZ42" s="8"/>
      <c r="DA42" s="8"/>
      <c r="DB42" s="8"/>
      <c r="DC42" s="8"/>
      <c r="DD42" s="8"/>
      <c r="DE42" s="8"/>
      <c r="DF42" s="8"/>
      <c r="DG42" s="8"/>
      <c r="DH42" s="8"/>
      <c r="DI42" s="8"/>
      <c r="DJ42" s="8"/>
      <c r="DK42" s="8"/>
      <c r="DL42" s="8"/>
      <c r="DM42" s="8"/>
      <c r="DN42" s="8"/>
      <c r="DO42" s="8"/>
      <c r="DP42" s="8"/>
      <c r="DQ42" s="8"/>
      <c r="DR42" s="8"/>
      <c r="DS42" s="8"/>
      <c r="DT42" s="8"/>
      <c r="DU42" s="8"/>
      <c r="DV42" s="8"/>
      <c r="DW42" s="8"/>
      <c r="DX42" s="8"/>
      <c r="DY42" s="8"/>
      <c r="DZ42" s="8"/>
    </row>
    <row r="43" spans="23:130" s="7" customFormat="1" ht="15.75">
      <c r="W43" s="69"/>
      <c r="BM43" s="9"/>
      <c r="BN43" s="9"/>
      <c r="BO43" s="9"/>
      <c r="BP43" s="9"/>
      <c r="CF43" s="8"/>
      <c r="CG43" s="8"/>
      <c r="CH43" s="8"/>
      <c r="CI43" s="8"/>
      <c r="CJ43" s="8"/>
      <c r="CK43" s="8"/>
      <c r="CL43" s="8"/>
      <c r="CM43" s="8"/>
      <c r="CN43" s="8"/>
      <c r="CO43" s="8"/>
      <c r="CP43" s="8"/>
      <c r="CQ43" s="8"/>
      <c r="CR43" s="8"/>
      <c r="CS43" s="8"/>
      <c r="CT43" s="8"/>
      <c r="CU43" s="8"/>
      <c r="CV43" s="8"/>
      <c r="CW43" s="8"/>
      <c r="CX43" s="8"/>
      <c r="CY43" s="8"/>
      <c r="CZ43" s="8"/>
      <c r="DA43" s="8"/>
      <c r="DB43" s="8"/>
      <c r="DC43" s="8"/>
      <c r="DD43" s="8"/>
      <c r="DE43" s="8"/>
      <c r="DF43" s="8"/>
      <c r="DG43" s="8"/>
      <c r="DH43" s="8"/>
      <c r="DI43" s="8"/>
      <c r="DJ43" s="8"/>
      <c r="DK43" s="8"/>
      <c r="DL43" s="8"/>
      <c r="DM43" s="8"/>
      <c r="DN43" s="8"/>
      <c r="DO43" s="8"/>
      <c r="DP43" s="8"/>
      <c r="DQ43" s="8"/>
      <c r="DR43" s="8"/>
      <c r="DS43" s="8"/>
      <c r="DT43" s="8"/>
      <c r="DU43" s="8"/>
      <c r="DV43" s="8"/>
      <c r="DW43" s="8"/>
      <c r="DX43" s="8"/>
      <c r="DY43" s="8"/>
      <c r="DZ43" s="8"/>
    </row>
    <row r="44" spans="23:130" s="7" customFormat="1" ht="15.75">
      <c r="W44" s="69"/>
      <c r="BM44" s="9"/>
      <c r="BN44" s="9"/>
      <c r="BO44" s="9"/>
      <c r="BP44" s="9"/>
      <c r="CF44" s="8"/>
      <c r="CG44" s="8"/>
      <c r="CH44" s="8"/>
      <c r="CI44" s="8"/>
      <c r="CJ44" s="8"/>
      <c r="CK44" s="8"/>
      <c r="CL44" s="8"/>
      <c r="CM44" s="8"/>
      <c r="CN44" s="8"/>
      <c r="CO44" s="8"/>
      <c r="CP44" s="8"/>
      <c r="CQ44" s="8"/>
      <c r="CR44" s="8"/>
      <c r="CS44" s="8"/>
      <c r="CT44" s="8"/>
      <c r="CU44" s="8"/>
      <c r="CV44" s="8"/>
      <c r="CW44" s="8"/>
      <c r="CX44" s="8"/>
      <c r="CY44" s="8"/>
      <c r="CZ44" s="8"/>
      <c r="DA44" s="8"/>
      <c r="DB44" s="8"/>
      <c r="DC44" s="8"/>
      <c r="DD44" s="8"/>
      <c r="DE44" s="8"/>
      <c r="DF44" s="8"/>
      <c r="DG44" s="8"/>
      <c r="DH44" s="8"/>
      <c r="DI44" s="8"/>
      <c r="DJ44" s="8"/>
      <c r="DK44" s="8"/>
      <c r="DL44" s="8"/>
      <c r="DM44" s="8"/>
      <c r="DN44" s="8"/>
      <c r="DO44" s="8"/>
      <c r="DP44" s="8"/>
      <c r="DQ44" s="8"/>
      <c r="DR44" s="8"/>
      <c r="DS44" s="8"/>
      <c r="DT44" s="8"/>
      <c r="DU44" s="8"/>
      <c r="DV44" s="8"/>
      <c r="DW44" s="8"/>
      <c r="DX44" s="8"/>
      <c r="DY44" s="8"/>
      <c r="DZ44" s="8"/>
    </row>
    <row r="45" spans="23:130" s="7" customFormat="1" ht="15.75">
      <c r="W45" s="69"/>
      <c r="BM45" s="9"/>
      <c r="BN45" s="9"/>
      <c r="BO45" s="9"/>
      <c r="BP45" s="9"/>
      <c r="CF45" s="8"/>
      <c r="CG45" s="8"/>
      <c r="CH45" s="8"/>
      <c r="CI45" s="8"/>
      <c r="CJ45" s="8"/>
      <c r="CK45" s="8"/>
      <c r="CL45" s="8"/>
      <c r="CM45" s="8"/>
      <c r="CN45" s="8"/>
      <c r="CO45" s="8"/>
      <c r="CP45" s="8"/>
      <c r="CQ45" s="8"/>
      <c r="CR45" s="8"/>
      <c r="CS45" s="8"/>
      <c r="CT45" s="8"/>
      <c r="CU45" s="8"/>
      <c r="CV45" s="8"/>
      <c r="CW45" s="8"/>
      <c r="CX45" s="8"/>
      <c r="CY45" s="8"/>
      <c r="CZ45" s="8"/>
      <c r="DA45" s="8"/>
      <c r="DB45" s="8"/>
      <c r="DC45" s="8"/>
      <c r="DD45" s="8"/>
      <c r="DE45" s="8"/>
      <c r="DF45" s="8"/>
      <c r="DG45" s="8"/>
      <c r="DH45" s="8"/>
      <c r="DI45" s="8"/>
      <c r="DJ45" s="8"/>
      <c r="DK45" s="8"/>
      <c r="DL45" s="8"/>
      <c r="DM45" s="8"/>
      <c r="DN45" s="8"/>
      <c r="DO45" s="8"/>
      <c r="DP45" s="8"/>
      <c r="DQ45" s="8"/>
      <c r="DR45" s="8"/>
      <c r="DS45" s="8"/>
      <c r="DT45" s="8"/>
      <c r="DU45" s="8"/>
      <c r="DV45" s="8"/>
      <c r="DW45" s="8"/>
      <c r="DX45" s="8"/>
      <c r="DY45" s="8"/>
      <c r="DZ45" s="8"/>
    </row>
    <row r="46" spans="23:130" s="7" customFormat="1" ht="15.75">
      <c r="W46" s="69"/>
      <c r="BM46" s="9"/>
      <c r="BN46" s="9"/>
      <c r="BO46" s="9"/>
      <c r="BP46" s="9"/>
      <c r="CF46" s="8"/>
      <c r="CG46" s="8"/>
      <c r="CH46" s="8"/>
      <c r="CI46" s="8"/>
      <c r="CJ46" s="8"/>
      <c r="CK46" s="8"/>
      <c r="CL46" s="8"/>
      <c r="CM46" s="8"/>
      <c r="CN46" s="8"/>
      <c r="CO46" s="8"/>
      <c r="CP46" s="8"/>
      <c r="CQ46" s="8"/>
      <c r="CR46" s="8"/>
      <c r="CS46" s="8"/>
      <c r="CT46" s="8"/>
      <c r="CU46" s="8"/>
      <c r="CV46" s="8"/>
      <c r="CW46" s="8"/>
      <c r="CX46" s="8"/>
      <c r="CY46" s="8"/>
      <c r="CZ46" s="8"/>
      <c r="DA46" s="8"/>
      <c r="DB46" s="8"/>
      <c r="DC46" s="8"/>
      <c r="DD46" s="8"/>
      <c r="DE46" s="8"/>
      <c r="DF46" s="8"/>
      <c r="DG46" s="8"/>
      <c r="DH46" s="8"/>
      <c r="DI46" s="8"/>
      <c r="DJ46" s="8"/>
      <c r="DK46" s="8"/>
      <c r="DL46" s="8"/>
      <c r="DM46" s="8"/>
      <c r="DN46" s="8"/>
      <c r="DO46" s="8"/>
      <c r="DP46" s="8"/>
      <c r="DQ46" s="8"/>
      <c r="DR46" s="8"/>
      <c r="DS46" s="8"/>
      <c r="DT46" s="8"/>
      <c r="DU46" s="8"/>
      <c r="DV46" s="8"/>
      <c r="DW46" s="8"/>
      <c r="DX46" s="8"/>
      <c r="DY46" s="8"/>
      <c r="DZ46" s="8"/>
    </row>
    <row r="47" spans="23:130" s="7" customFormat="1" ht="15.75">
      <c r="W47" s="69"/>
      <c r="BM47" s="9"/>
      <c r="BN47" s="9"/>
      <c r="BO47" s="9"/>
      <c r="BP47" s="9"/>
      <c r="CF47" s="8"/>
      <c r="CG47" s="8"/>
      <c r="CH47" s="8"/>
      <c r="CI47" s="8"/>
      <c r="CJ47" s="8"/>
      <c r="CK47" s="8"/>
      <c r="CL47" s="8"/>
      <c r="CM47" s="8"/>
      <c r="CN47" s="8"/>
      <c r="CO47" s="8"/>
      <c r="CP47" s="8"/>
      <c r="CQ47" s="8"/>
      <c r="CR47" s="8"/>
      <c r="CS47" s="8"/>
      <c r="CT47" s="8"/>
      <c r="CU47" s="8"/>
      <c r="CV47" s="8"/>
      <c r="CW47" s="8"/>
      <c r="CX47" s="8"/>
      <c r="CY47" s="8"/>
      <c r="CZ47" s="8"/>
      <c r="DA47" s="8"/>
      <c r="DB47" s="8"/>
      <c r="DC47" s="8"/>
      <c r="DD47" s="8"/>
      <c r="DE47" s="8"/>
      <c r="DF47" s="8"/>
      <c r="DG47" s="8"/>
      <c r="DH47" s="8"/>
      <c r="DI47" s="8"/>
      <c r="DJ47" s="8"/>
      <c r="DK47" s="8"/>
      <c r="DL47" s="8"/>
      <c r="DM47" s="8"/>
      <c r="DN47" s="8"/>
      <c r="DO47" s="8"/>
      <c r="DP47" s="8"/>
      <c r="DQ47" s="8"/>
      <c r="DR47" s="8"/>
      <c r="DS47" s="8"/>
      <c r="DT47" s="8"/>
      <c r="DU47" s="8"/>
      <c r="DV47" s="8"/>
      <c r="DW47" s="8"/>
      <c r="DX47" s="8"/>
      <c r="DY47" s="8"/>
      <c r="DZ47" s="8"/>
    </row>
    <row r="48" spans="23:130" s="7" customFormat="1" ht="15.75">
      <c r="W48" s="69"/>
      <c r="BM48" s="9"/>
      <c r="BN48" s="9"/>
      <c r="BO48" s="9"/>
      <c r="BP48" s="9"/>
      <c r="CF48" s="8"/>
      <c r="CG48" s="8"/>
      <c r="CH48" s="8"/>
      <c r="CI48" s="8"/>
      <c r="CJ48" s="8"/>
      <c r="CK48" s="8"/>
      <c r="CL48" s="8"/>
      <c r="CM48" s="8"/>
      <c r="CN48" s="8"/>
      <c r="CO48" s="8"/>
      <c r="CP48" s="8"/>
      <c r="CQ48" s="8"/>
      <c r="CR48" s="8"/>
      <c r="CS48" s="8"/>
      <c r="CT48" s="8"/>
      <c r="CU48" s="8"/>
      <c r="CV48" s="8"/>
      <c r="CW48" s="8"/>
      <c r="CX48" s="8"/>
      <c r="CY48" s="8"/>
      <c r="CZ48" s="8"/>
      <c r="DA48" s="8"/>
      <c r="DB48" s="8"/>
      <c r="DC48" s="8"/>
      <c r="DD48" s="8"/>
      <c r="DE48" s="8"/>
      <c r="DF48" s="8"/>
      <c r="DG48" s="8"/>
      <c r="DH48" s="8"/>
      <c r="DI48" s="8"/>
      <c r="DJ48" s="8"/>
      <c r="DK48" s="8"/>
      <c r="DL48" s="8"/>
      <c r="DM48" s="8"/>
      <c r="DN48" s="8"/>
      <c r="DO48" s="8"/>
      <c r="DP48" s="8"/>
      <c r="DQ48" s="8"/>
      <c r="DR48" s="8"/>
      <c r="DS48" s="8"/>
      <c r="DT48" s="8"/>
      <c r="DU48" s="8"/>
      <c r="DV48" s="8"/>
      <c r="DW48" s="8"/>
      <c r="DX48" s="8"/>
      <c r="DY48" s="8"/>
      <c r="DZ48" s="8"/>
    </row>
    <row r="49" spans="23:130" s="7" customFormat="1" ht="15.75">
      <c r="W49" s="69"/>
      <c r="BM49" s="9"/>
      <c r="BN49" s="9"/>
      <c r="BO49" s="9"/>
      <c r="BP49" s="9"/>
      <c r="CF49" s="8"/>
      <c r="CG49" s="8"/>
      <c r="CH49" s="8"/>
      <c r="CI49" s="8"/>
      <c r="CJ49" s="8"/>
      <c r="CK49" s="8"/>
      <c r="CL49" s="8"/>
      <c r="CM49" s="8"/>
      <c r="CN49" s="8"/>
      <c r="CO49" s="8"/>
      <c r="CP49" s="8"/>
      <c r="CQ49" s="8"/>
      <c r="CR49" s="8"/>
      <c r="CS49" s="8"/>
      <c r="CT49" s="8"/>
      <c r="CU49" s="8"/>
      <c r="CV49" s="8"/>
      <c r="CW49" s="8"/>
      <c r="CX49" s="8"/>
      <c r="CY49" s="8"/>
      <c r="CZ49" s="8"/>
      <c r="DA49" s="8"/>
      <c r="DB49" s="8"/>
      <c r="DC49" s="8"/>
      <c r="DD49" s="8"/>
      <c r="DE49" s="8"/>
      <c r="DF49" s="8"/>
      <c r="DG49" s="8"/>
      <c r="DH49" s="8"/>
      <c r="DI49" s="8"/>
      <c r="DJ49" s="8"/>
      <c r="DK49" s="8"/>
      <c r="DL49" s="8"/>
      <c r="DM49" s="8"/>
      <c r="DN49" s="8"/>
      <c r="DO49" s="8"/>
      <c r="DP49" s="8"/>
      <c r="DQ49" s="8"/>
      <c r="DR49" s="8"/>
      <c r="DS49" s="8"/>
      <c r="DT49" s="8"/>
      <c r="DU49" s="8"/>
      <c r="DV49" s="8"/>
      <c r="DW49" s="8"/>
      <c r="DX49" s="8"/>
      <c r="DY49" s="8"/>
      <c r="DZ49" s="8"/>
    </row>
    <row r="50" spans="23:130" s="7" customFormat="1" ht="15.75">
      <c r="W50" s="69"/>
      <c r="BM50" s="9"/>
      <c r="BN50" s="9"/>
      <c r="BO50" s="9"/>
      <c r="BP50" s="9"/>
      <c r="CF50" s="8"/>
      <c r="CG50" s="8"/>
      <c r="CH50" s="8"/>
      <c r="CI50" s="8"/>
      <c r="CJ50" s="8"/>
      <c r="CK50" s="8"/>
      <c r="CL50" s="8"/>
      <c r="CM50" s="8"/>
      <c r="CN50" s="8"/>
      <c r="CO50" s="8"/>
      <c r="CP50" s="8"/>
      <c r="CQ50" s="8"/>
      <c r="CR50" s="8"/>
      <c r="CS50" s="8"/>
      <c r="CT50" s="8"/>
      <c r="CU50" s="8"/>
      <c r="CV50" s="8"/>
      <c r="CW50" s="8"/>
      <c r="CX50" s="8"/>
      <c r="CY50" s="8"/>
      <c r="CZ50" s="8"/>
      <c r="DA50" s="8"/>
      <c r="DB50" s="8"/>
      <c r="DC50" s="8"/>
      <c r="DD50" s="8"/>
      <c r="DE50" s="8"/>
      <c r="DF50" s="8"/>
      <c r="DG50" s="8"/>
      <c r="DH50" s="8"/>
      <c r="DI50" s="8"/>
      <c r="DJ50" s="8"/>
      <c r="DK50" s="8"/>
      <c r="DL50" s="8"/>
      <c r="DM50" s="8"/>
      <c r="DN50" s="8"/>
      <c r="DO50" s="8"/>
      <c r="DP50" s="8"/>
      <c r="DQ50" s="8"/>
      <c r="DR50" s="8"/>
      <c r="DS50" s="8"/>
      <c r="DT50" s="8"/>
      <c r="DU50" s="8"/>
      <c r="DV50" s="8"/>
      <c r="DW50" s="8"/>
      <c r="DX50" s="8"/>
      <c r="DY50" s="8"/>
      <c r="DZ50" s="8"/>
    </row>
    <row r="51" spans="23:130" s="7" customFormat="1" ht="15.75">
      <c r="W51" s="69"/>
      <c r="BM51" s="9"/>
      <c r="BN51" s="9"/>
      <c r="BO51" s="9"/>
      <c r="BP51" s="9"/>
      <c r="CF51" s="8"/>
      <c r="CG51" s="8"/>
      <c r="CH51" s="8"/>
      <c r="CI51" s="8"/>
      <c r="CJ51" s="8"/>
      <c r="CK51" s="8"/>
      <c r="CL51" s="8"/>
      <c r="CM51" s="8"/>
      <c r="CN51" s="8"/>
      <c r="CO51" s="8"/>
      <c r="CP51" s="8"/>
      <c r="CQ51" s="8"/>
      <c r="CR51" s="8"/>
      <c r="CS51" s="8"/>
      <c r="CT51" s="8"/>
      <c r="CU51" s="8"/>
      <c r="CV51" s="8"/>
      <c r="CW51" s="8"/>
      <c r="CX51" s="8"/>
      <c r="CY51" s="8"/>
      <c r="CZ51" s="8"/>
      <c r="DA51" s="8"/>
      <c r="DB51" s="8"/>
      <c r="DC51" s="8"/>
      <c r="DD51" s="8"/>
      <c r="DE51" s="8"/>
      <c r="DF51" s="8"/>
      <c r="DG51" s="8"/>
      <c r="DH51" s="8"/>
      <c r="DI51" s="8"/>
      <c r="DJ51" s="8"/>
      <c r="DK51" s="8"/>
      <c r="DL51" s="8"/>
      <c r="DM51" s="8"/>
      <c r="DN51" s="8"/>
      <c r="DO51" s="8"/>
      <c r="DP51" s="8"/>
      <c r="DQ51" s="8"/>
      <c r="DR51" s="8"/>
      <c r="DS51" s="8"/>
      <c r="DT51" s="8"/>
      <c r="DU51" s="8"/>
      <c r="DV51" s="8"/>
      <c r="DW51" s="8"/>
      <c r="DX51" s="8"/>
      <c r="DY51" s="8"/>
      <c r="DZ51" s="8"/>
    </row>
    <row r="52" spans="23:130" s="7" customFormat="1" ht="15.75">
      <c r="W52" s="69"/>
      <c r="BM52" s="9"/>
      <c r="BN52" s="9"/>
      <c r="BO52" s="9"/>
      <c r="BP52" s="9"/>
      <c r="CF52" s="8"/>
      <c r="CG52" s="8"/>
      <c r="CH52" s="8"/>
      <c r="CI52" s="8"/>
      <c r="CJ52" s="8"/>
      <c r="CK52" s="8"/>
      <c r="CL52" s="8"/>
      <c r="CM52" s="8"/>
      <c r="CN52" s="8"/>
      <c r="CO52" s="8"/>
      <c r="CP52" s="8"/>
      <c r="CQ52" s="8"/>
      <c r="CR52" s="8"/>
      <c r="CS52" s="8"/>
      <c r="CT52" s="8"/>
      <c r="CU52" s="8"/>
      <c r="CV52" s="8"/>
      <c r="CW52" s="8"/>
      <c r="CX52" s="8"/>
      <c r="CY52" s="8"/>
      <c r="CZ52" s="8"/>
      <c r="DA52" s="8"/>
      <c r="DB52" s="8"/>
      <c r="DC52" s="8"/>
      <c r="DD52" s="8"/>
      <c r="DE52" s="8"/>
      <c r="DF52" s="8"/>
      <c r="DG52" s="8"/>
      <c r="DH52" s="8"/>
      <c r="DI52" s="8"/>
      <c r="DJ52" s="8"/>
      <c r="DK52" s="8"/>
      <c r="DL52" s="8"/>
      <c r="DM52" s="8"/>
      <c r="DN52" s="8"/>
      <c r="DO52" s="8"/>
      <c r="DP52" s="8"/>
      <c r="DQ52" s="8"/>
      <c r="DR52" s="8"/>
      <c r="DS52" s="8"/>
      <c r="DT52" s="8"/>
      <c r="DU52" s="8"/>
      <c r="DV52" s="8"/>
      <c r="DW52" s="8"/>
      <c r="DX52" s="8"/>
      <c r="DY52" s="8"/>
      <c r="DZ52" s="8"/>
    </row>
    <row r="53" spans="23:130" s="7" customFormat="1" ht="15.75">
      <c r="W53" s="69"/>
      <c r="BM53" s="9"/>
      <c r="BN53" s="9"/>
      <c r="BO53" s="9"/>
      <c r="BP53" s="9"/>
      <c r="CF53" s="8"/>
      <c r="CG53" s="8"/>
      <c r="CH53" s="8"/>
      <c r="CI53" s="8"/>
      <c r="CJ53" s="8"/>
      <c r="CK53" s="8"/>
      <c r="CL53" s="8"/>
      <c r="CM53" s="8"/>
      <c r="CN53" s="8"/>
      <c r="CO53" s="8"/>
      <c r="CP53" s="8"/>
      <c r="CQ53" s="8"/>
      <c r="CR53" s="8"/>
      <c r="CS53" s="8"/>
      <c r="CT53" s="8"/>
      <c r="CU53" s="8"/>
      <c r="CV53" s="8"/>
      <c r="CW53" s="8"/>
      <c r="CX53" s="8"/>
      <c r="CY53" s="8"/>
      <c r="CZ53" s="8"/>
      <c r="DA53" s="8"/>
      <c r="DB53" s="8"/>
      <c r="DC53" s="8"/>
      <c r="DD53" s="8"/>
      <c r="DE53" s="8"/>
      <c r="DF53" s="8"/>
      <c r="DG53" s="8"/>
      <c r="DH53" s="8"/>
      <c r="DI53" s="8"/>
      <c r="DJ53" s="8"/>
      <c r="DK53" s="8"/>
      <c r="DL53" s="8"/>
      <c r="DM53" s="8"/>
      <c r="DN53" s="8"/>
      <c r="DO53" s="8"/>
      <c r="DP53" s="8"/>
      <c r="DQ53" s="8"/>
      <c r="DR53" s="8"/>
      <c r="DS53" s="8"/>
      <c r="DT53" s="8"/>
      <c r="DU53" s="8"/>
      <c r="DV53" s="8"/>
      <c r="DW53" s="8"/>
      <c r="DX53" s="8"/>
      <c r="DY53" s="8"/>
      <c r="DZ53" s="8"/>
    </row>
    <row r="54" spans="23:130" s="7" customFormat="1" ht="15.75">
      <c r="W54" s="69"/>
      <c r="BM54" s="9"/>
      <c r="BN54" s="9"/>
      <c r="BO54" s="9"/>
      <c r="BP54" s="9"/>
      <c r="CF54" s="8"/>
      <c r="CG54" s="8"/>
      <c r="CH54" s="8"/>
      <c r="CI54" s="8"/>
      <c r="CJ54" s="8"/>
      <c r="CK54" s="8"/>
      <c r="CL54" s="8"/>
      <c r="CM54" s="8"/>
      <c r="CN54" s="8"/>
      <c r="CO54" s="8"/>
      <c r="CP54" s="8"/>
      <c r="CQ54" s="8"/>
      <c r="CR54" s="8"/>
      <c r="CS54" s="8"/>
      <c r="CT54" s="8"/>
      <c r="CU54" s="8"/>
      <c r="CV54" s="8"/>
      <c r="CW54" s="8"/>
      <c r="CX54" s="8"/>
      <c r="CY54" s="8"/>
      <c r="CZ54" s="8"/>
      <c r="DA54" s="8"/>
      <c r="DB54" s="8"/>
      <c r="DC54" s="8"/>
      <c r="DD54" s="8"/>
      <c r="DE54" s="8"/>
      <c r="DF54" s="8"/>
      <c r="DG54" s="8"/>
      <c r="DH54" s="8"/>
      <c r="DI54" s="8"/>
      <c r="DJ54" s="8"/>
      <c r="DK54" s="8"/>
      <c r="DL54" s="8"/>
      <c r="DM54" s="8"/>
      <c r="DN54" s="8"/>
      <c r="DO54" s="8"/>
      <c r="DP54" s="8"/>
      <c r="DQ54" s="8"/>
      <c r="DR54" s="8"/>
      <c r="DS54" s="8"/>
      <c r="DT54" s="8"/>
      <c r="DU54" s="8"/>
      <c r="DV54" s="8"/>
      <c r="DW54" s="8"/>
      <c r="DX54" s="8"/>
      <c r="DY54" s="8"/>
      <c r="DZ54" s="8"/>
    </row>
    <row r="55" spans="23:130" s="7" customFormat="1" ht="15.75">
      <c r="W55" s="69"/>
      <c r="BM55" s="9"/>
      <c r="BN55" s="9"/>
      <c r="BO55" s="9"/>
      <c r="BP55" s="9"/>
      <c r="CF55" s="8"/>
      <c r="CG55" s="8"/>
      <c r="CH55" s="8"/>
      <c r="CI55" s="8"/>
      <c r="CJ55" s="8"/>
      <c r="CK55" s="8"/>
      <c r="CL55" s="8"/>
      <c r="CM55" s="8"/>
      <c r="CN55" s="8"/>
      <c r="CO55" s="8"/>
      <c r="CP55" s="8"/>
      <c r="CQ55" s="8"/>
      <c r="CR55" s="8"/>
      <c r="CS55" s="8"/>
      <c r="CT55" s="8"/>
      <c r="CU55" s="8"/>
      <c r="CV55" s="8"/>
      <c r="CW55" s="8"/>
      <c r="CX55" s="8"/>
      <c r="CY55" s="8"/>
      <c r="CZ55" s="8"/>
      <c r="DA55" s="8"/>
      <c r="DB55" s="8"/>
      <c r="DC55" s="8"/>
      <c r="DD55" s="8"/>
      <c r="DE55" s="8"/>
      <c r="DF55" s="8"/>
      <c r="DG55" s="8"/>
      <c r="DH55" s="8"/>
      <c r="DI55" s="8"/>
      <c r="DJ55" s="8"/>
      <c r="DK55" s="8"/>
      <c r="DL55" s="8"/>
      <c r="DM55" s="8"/>
      <c r="DN55" s="8"/>
      <c r="DO55" s="8"/>
      <c r="DP55" s="8"/>
      <c r="DQ55" s="8"/>
      <c r="DR55" s="8"/>
      <c r="DS55" s="8"/>
      <c r="DT55" s="8"/>
      <c r="DU55" s="8"/>
      <c r="DV55" s="8"/>
      <c r="DW55" s="8"/>
      <c r="DX55" s="8"/>
      <c r="DY55" s="8"/>
      <c r="DZ55" s="8"/>
    </row>
    <row r="56" spans="23:130" s="7" customFormat="1" ht="15.75">
      <c r="W56" s="69"/>
      <c r="BM56" s="9"/>
      <c r="BN56" s="9"/>
      <c r="BO56" s="9"/>
      <c r="BP56" s="9"/>
      <c r="CF56" s="8"/>
      <c r="CG56" s="8"/>
      <c r="CH56" s="8"/>
      <c r="CI56" s="8"/>
      <c r="CJ56" s="8"/>
      <c r="CK56" s="8"/>
      <c r="CL56" s="8"/>
      <c r="CM56" s="8"/>
      <c r="CN56" s="8"/>
      <c r="CO56" s="8"/>
      <c r="CP56" s="8"/>
      <c r="CQ56" s="8"/>
      <c r="CR56" s="8"/>
      <c r="CS56" s="8"/>
      <c r="CT56" s="8"/>
      <c r="CU56" s="8"/>
      <c r="CV56" s="8"/>
      <c r="CW56" s="8"/>
      <c r="CX56" s="8"/>
      <c r="CY56" s="8"/>
      <c r="CZ56" s="8"/>
      <c r="DA56" s="8"/>
      <c r="DB56" s="8"/>
      <c r="DC56" s="8"/>
      <c r="DD56" s="8"/>
      <c r="DE56" s="8"/>
      <c r="DF56" s="8"/>
      <c r="DG56" s="8"/>
      <c r="DH56" s="8"/>
      <c r="DI56" s="8"/>
      <c r="DJ56" s="8"/>
      <c r="DK56" s="8"/>
      <c r="DL56" s="8"/>
      <c r="DM56" s="8"/>
      <c r="DN56" s="8"/>
      <c r="DO56" s="8"/>
      <c r="DP56" s="8"/>
      <c r="DQ56" s="8"/>
      <c r="DR56" s="8"/>
      <c r="DS56" s="8"/>
      <c r="DT56" s="8"/>
      <c r="DU56" s="8"/>
      <c r="DV56" s="8"/>
      <c r="DW56" s="8"/>
      <c r="DX56" s="8"/>
      <c r="DY56" s="8"/>
      <c r="DZ56" s="8"/>
    </row>
    <row r="57" spans="23:130" s="7" customFormat="1" ht="15.75">
      <c r="W57" s="69"/>
      <c r="BM57" s="9"/>
      <c r="BN57" s="9"/>
      <c r="BO57" s="9"/>
      <c r="BP57" s="9"/>
      <c r="CF57" s="8"/>
      <c r="CG57" s="8"/>
      <c r="CH57" s="8"/>
      <c r="CI57" s="8"/>
      <c r="CJ57" s="8"/>
      <c r="CK57" s="8"/>
      <c r="CL57" s="8"/>
      <c r="CM57" s="8"/>
      <c r="CN57" s="8"/>
      <c r="CO57" s="8"/>
      <c r="CP57" s="8"/>
      <c r="CQ57" s="8"/>
      <c r="CR57" s="8"/>
      <c r="CS57" s="8"/>
      <c r="CT57" s="8"/>
      <c r="CU57" s="8"/>
      <c r="CV57" s="8"/>
      <c r="CW57" s="8"/>
      <c r="CX57" s="8"/>
      <c r="CY57" s="8"/>
      <c r="CZ57" s="8"/>
      <c r="DA57" s="8"/>
      <c r="DB57" s="8"/>
      <c r="DC57" s="8"/>
      <c r="DD57" s="8"/>
      <c r="DE57" s="8"/>
      <c r="DF57" s="8"/>
      <c r="DG57" s="8"/>
      <c r="DH57" s="8"/>
      <c r="DI57" s="8"/>
      <c r="DJ57" s="8"/>
      <c r="DK57" s="8"/>
      <c r="DL57" s="8"/>
      <c r="DM57" s="8"/>
      <c r="DN57" s="8"/>
      <c r="DO57" s="8"/>
      <c r="DP57" s="8"/>
      <c r="DQ57" s="8"/>
      <c r="DR57" s="8"/>
      <c r="DS57" s="8"/>
      <c r="DT57" s="8"/>
      <c r="DU57" s="8"/>
      <c r="DV57" s="8"/>
      <c r="DW57" s="8"/>
      <c r="DX57" s="8"/>
      <c r="DY57" s="8"/>
      <c r="DZ57" s="8"/>
    </row>
    <row r="58" spans="23:130" s="7" customFormat="1" ht="15.75">
      <c r="W58" s="69"/>
      <c r="BM58" s="9"/>
      <c r="BN58" s="9"/>
      <c r="BO58" s="9"/>
      <c r="BP58" s="9"/>
      <c r="CF58" s="8"/>
      <c r="CG58" s="8"/>
      <c r="CH58" s="8"/>
      <c r="CI58" s="8"/>
      <c r="CJ58" s="8"/>
      <c r="CK58" s="8"/>
      <c r="CL58" s="8"/>
      <c r="CM58" s="8"/>
      <c r="CN58" s="8"/>
      <c r="CO58" s="8"/>
      <c r="CP58" s="8"/>
      <c r="CQ58" s="8"/>
      <c r="CR58" s="8"/>
      <c r="CS58" s="8"/>
      <c r="CT58" s="8"/>
      <c r="CU58" s="8"/>
      <c r="CV58" s="8"/>
      <c r="CW58" s="8"/>
      <c r="CX58" s="8"/>
      <c r="CY58" s="8"/>
      <c r="CZ58" s="8"/>
      <c r="DA58" s="8"/>
      <c r="DB58" s="8"/>
      <c r="DC58" s="8"/>
      <c r="DD58" s="8"/>
      <c r="DE58" s="8"/>
      <c r="DF58" s="8"/>
      <c r="DG58" s="8"/>
      <c r="DH58" s="8"/>
      <c r="DI58" s="8"/>
      <c r="DJ58" s="8"/>
      <c r="DK58" s="8"/>
      <c r="DL58" s="8"/>
      <c r="DM58" s="8"/>
      <c r="DN58" s="8"/>
      <c r="DO58" s="8"/>
      <c r="DP58" s="8"/>
      <c r="DQ58" s="8"/>
      <c r="DR58" s="8"/>
      <c r="DS58" s="8"/>
      <c r="DT58" s="8"/>
      <c r="DU58" s="8"/>
      <c r="DV58" s="8"/>
      <c r="DW58" s="8"/>
      <c r="DX58" s="8"/>
      <c r="DY58" s="8"/>
      <c r="DZ58" s="8"/>
    </row>
    <row r="59" spans="23:130" s="7" customFormat="1" ht="15.75">
      <c r="W59" s="69"/>
      <c r="BM59" s="9"/>
      <c r="BN59" s="9"/>
      <c r="BO59" s="9"/>
      <c r="BP59" s="9"/>
      <c r="CF59" s="8"/>
      <c r="CG59" s="8"/>
      <c r="CH59" s="8"/>
      <c r="CI59" s="8"/>
      <c r="CJ59" s="8"/>
      <c r="CK59" s="8"/>
      <c r="CL59" s="8"/>
      <c r="CM59" s="8"/>
      <c r="CN59" s="8"/>
      <c r="CO59" s="8"/>
      <c r="CP59" s="8"/>
      <c r="CQ59" s="8"/>
      <c r="CR59" s="8"/>
      <c r="CS59" s="8"/>
      <c r="CT59" s="8"/>
      <c r="CU59" s="8"/>
      <c r="CV59" s="8"/>
      <c r="CW59" s="8"/>
      <c r="CX59" s="8"/>
      <c r="CY59" s="8"/>
      <c r="CZ59" s="8"/>
      <c r="DA59" s="8"/>
      <c r="DB59" s="8"/>
      <c r="DC59" s="8"/>
      <c r="DD59" s="8"/>
      <c r="DE59" s="8"/>
      <c r="DF59" s="8"/>
      <c r="DG59" s="8"/>
      <c r="DH59" s="8"/>
      <c r="DI59" s="8"/>
      <c r="DJ59" s="8"/>
      <c r="DK59" s="8"/>
      <c r="DL59" s="8"/>
      <c r="DM59" s="8"/>
      <c r="DN59" s="8"/>
      <c r="DO59" s="8"/>
      <c r="DP59" s="8"/>
      <c r="DQ59" s="8"/>
      <c r="DR59" s="8"/>
      <c r="DS59" s="8"/>
      <c r="DT59" s="8"/>
      <c r="DU59" s="8"/>
      <c r="DV59" s="8"/>
      <c r="DW59" s="8"/>
      <c r="DX59" s="8"/>
      <c r="DY59" s="8"/>
      <c r="DZ59" s="8"/>
    </row>
    <row r="60" spans="23:130" s="7" customFormat="1" ht="15.75">
      <c r="W60" s="69"/>
      <c r="BM60" s="9"/>
      <c r="BN60" s="9"/>
      <c r="BO60" s="9"/>
      <c r="BP60" s="9"/>
      <c r="CF60" s="8"/>
      <c r="CG60" s="8"/>
      <c r="CH60" s="8"/>
      <c r="CI60" s="8"/>
      <c r="CJ60" s="8"/>
      <c r="CK60" s="8"/>
      <c r="CL60" s="8"/>
      <c r="CM60" s="8"/>
      <c r="CN60" s="8"/>
      <c r="CO60" s="8"/>
      <c r="CP60" s="8"/>
      <c r="CQ60" s="8"/>
      <c r="CR60" s="8"/>
      <c r="CS60" s="8"/>
      <c r="CT60" s="8"/>
      <c r="CU60" s="8"/>
      <c r="CV60" s="8"/>
      <c r="CW60" s="8"/>
      <c r="CX60" s="8"/>
      <c r="CY60" s="8"/>
      <c r="CZ60" s="8"/>
      <c r="DA60" s="8"/>
      <c r="DB60" s="8"/>
      <c r="DC60" s="8"/>
      <c r="DD60" s="8"/>
      <c r="DE60" s="8"/>
      <c r="DF60" s="8"/>
      <c r="DG60" s="8"/>
      <c r="DH60" s="8"/>
      <c r="DI60" s="8"/>
      <c r="DJ60" s="8"/>
      <c r="DK60" s="8"/>
      <c r="DL60" s="8"/>
      <c r="DM60" s="8"/>
      <c r="DN60" s="8"/>
      <c r="DO60" s="8"/>
      <c r="DP60" s="8"/>
      <c r="DQ60" s="8"/>
      <c r="DR60" s="8"/>
      <c r="DS60" s="8"/>
      <c r="DT60" s="8"/>
      <c r="DU60" s="8"/>
      <c r="DV60" s="8"/>
      <c r="DW60" s="8"/>
      <c r="DX60" s="8"/>
      <c r="DY60" s="8"/>
      <c r="DZ60" s="8"/>
    </row>
    <row r="61" spans="23:130" s="7" customFormat="1" ht="15.75">
      <c r="W61" s="69"/>
      <c r="BM61" s="9"/>
      <c r="BN61" s="9"/>
      <c r="BO61" s="9"/>
      <c r="BP61" s="9"/>
      <c r="CF61" s="8"/>
      <c r="CG61" s="8"/>
      <c r="CH61" s="8"/>
      <c r="CI61" s="8"/>
      <c r="CJ61" s="8"/>
      <c r="CK61" s="8"/>
      <c r="CL61" s="8"/>
      <c r="CM61" s="8"/>
      <c r="CN61" s="8"/>
      <c r="CO61" s="8"/>
      <c r="CP61" s="8"/>
      <c r="CQ61" s="8"/>
      <c r="CR61" s="8"/>
      <c r="CS61" s="8"/>
      <c r="CT61" s="8"/>
      <c r="CU61" s="8"/>
      <c r="CV61" s="8"/>
      <c r="CW61" s="8"/>
      <c r="CX61" s="8"/>
      <c r="CY61" s="8"/>
      <c r="CZ61" s="8"/>
      <c r="DA61" s="8"/>
      <c r="DB61" s="8"/>
      <c r="DC61" s="8"/>
      <c r="DD61" s="8"/>
      <c r="DE61" s="8"/>
      <c r="DF61" s="8"/>
      <c r="DG61" s="8"/>
      <c r="DH61" s="8"/>
      <c r="DI61" s="8"/>
      <c r="DJ61" s="8"/>
      <c r="DK61" s="8"/>
      <c r="DL61" s="8"/>
      <c r="DM61" s="8"/>
      <c r="DN61" s="8"/>
      <c r="DO61" s="8"/>
      <c r="DP61" s="8"/>
      <c r="DQ61" s="8"/>
      <c r="DR61" s="8"/>
      <c r="DS61" s="8"/>
      <c r="DT61" s="8"/>
      <c r="DU61" s="8"/>
      <c r="DV61" s="8"/>
      <c r="DW61" s="8"/>
      <c r="DX61" s="8"/>
      <c r="DY61" s="8"/>
      <c r="DZ61" s="8"/>
    </row>
    <row r="62" spans="23:130" s="7" customFormat="1" ht="15.75">
      <c r="W62" s="69"/>
      <c r="BM62" s="9"/>
      <c r="BN62" s="9"/>
      <c r="BO62" s="9"/>
      <c r="BP62" s="9"/>
      <c r="CF62" s="8"/>
      <c r="CG62" s="8"/>
      <c r="CH62" s="8"/>
      <c r="CI62" s="8"/>
      <c r="CJ62" s="8"/>
      <c r="CK62" s="8"/>
      <c r="CL62" s="8"/>
      <c r="CM62" s="8"/>
      <c r="CN62" s="8"/>
      <c r="CO62" s="8"/>
      <c r="CP62" s="8"/>
      <c r="CQ62" s="8"/>
      <c r="CR62" s="8"/>
      <c r="CS62" s="8"/>
      <c r="CT62" s="8"/>
      <c r="CU62" s="8"/>
      <c r="CV62" s="8"/>
      <c r="CW62" s="8"/>
      <c r="CX62" s="8"/>
      <c r="CY62" s="8"/>
      <c r="CZ62" s="8"/>
      <c r="DA62" s="8"/>
      <c r="DB62" s="8"/>
      <c r="DC62" s="8"/>
      <c r="DD62" s="8"/>
      <c r="DE62" s="8"/>
      <c r="DF62" s="8"/>
      <c r="DG62" s="8"/>
      <c r="DH62" s="8"/>
      <c r="DI62" s="8"/>
      <c r="DJ62" s="8"/>
      <c r="DK62" s="8"/>
      <c r="DL62" s="8"/>
      <c r="DM62" s="8"/>
      <c r="DN62" s="8"/>
      <c r="DO62" s="8"/>
      <c r="DP62" s="8"/>
      <c r="DQ62" s="8"/>
      <c r="DR62" s="8"/>
      <c r="DS62" s="8"/>
      <c r="DT62" s="8"/>
      <c r="DU62" s="8"/>
      <c r="DV62" s="8"/>
      <c r="DW62" s="8"/>
      <c r="DX62" s="8"/>
      <c r="DY62" s="8"/>
      <c r="DZ62" s="8"/>
    </row>
    <row r="63" spans="23:130" s="7" customFormat="1" ht="15.75">
      <c r="W63" s="69"/>
      <c r="BM63" s="9"/>
      <c r="BN63" s="9"/>
      <c r="BO63" s="9"/>
      <c r="BP63" s="9"/>
      <c r="CF63" s="8"/>
      <c r="CG63" s="8"/>
      <c r="CH63" s="8"/>
      <c r="CI63" s="8"/>
      <c r="CJ63" s="8"/>
      <c r="CK63" s="8"/>
      <c r="CL63" s="8"/>
      <c r="CM63" s="8"/>
      <c r="CN63" s="8"/>
      <c r="CO63" s="8"/>
      <c r="CP63" s="8"/>
      <c r="CQ63" s="8"/>
      <c r="CR63" s="8"/>
      <c r="CS63" s="8"/>
      <c r="CT63" s="8"/>
      <c r="CU63" s="8"/>
      <c r="CV63" s="8"/>
      <c r="CW63" s="8"/>
      <c r="CX63" s="8"/>
      <c r="CY63" s="8"/>
      <c r="CZ63" s="8"/>
      <c r="DA63" s="8"/>
      <c r="DB63" s="8"/>
      <c r="DC63" s="8"/>
      <c r="DD63" s="8"/>
      <c r="DE63" s="8"/>
      <c r="DF63" s="8"/>
      <c r="DG63" s="8"/>
      <c r="DH63" s="8"/>
      <c r="DI63" s="8"/>
      <c r="DJ63" s="8"/>
      <c r="DK63" s="8"/>
      <c r="DL63" s="8"/>
      <c r="DM63" s="8"/>
      <c r="DN63" s="8"/>
      <c r="DO63" s="8"/>
      <c r="DP63" s="8"/>
      <c r="DQ63" s="8"/>
      <c r="DR63" s="8"/>
      <c r="DS63" s="8"/>
      <c r="DT63" s="8"/>
      <c r="DU63" s="8"/>
      <c r="DV63" s="8"/>
      <c r="DW63" s="8"/>
      <c r="DX63" s="8"/>
      <c r="DY63" s="8"/>
      <c r="DZ63" s="8"/>
    </row>
    <row r="64" spans="23:130" s="7" customFormat="1" ht="15.75">
      <c r="W64" s="69"/>
      <c r="BM64" s="9"/>
      <c r="BN64" s="9"/>
      <c r="BO64" s="9"/>
      <c r="BP64" s="9"/>
      <c r="CF64" s="8"/>
      <c r="CG64" s="8"/>
      <c r="CH64" s="8"/>
      <c r="CI64" s="8"/>
      <c r="CJ64" s="8"/>
      <c r="CK64" s="8"/>
      <c r="CL64" s="8"/>
      <c r="CM64" s="8"/>
      <c r="CN64" s="8"/>
      <c r="CO64" s="8"/>
      <c r="CP64" s="8"/>
      <c r="CQ64" s="8"/>
      <c r="CR64" s="8"/>
      <c r="CS64" s="8"/>
      <c r="CT64" s="8"/>
      <c r="CU64" s="8"/>
      <c r="CV64" s="8"/>
      <c r="CW64" s="8"/>
      <c r="CX64" s="8"/>
      <c r="CY64" s="8"/>
      <c r="CZ64" s="8"/>
      <c r="DA64" s="8"/>
      <c r="DB64" s="8"/>
      <c r="DC64" s="8"/>
      <c r="DD64" s="8"/>
      <c r="DE64" s="8"/>
      <c r="DF64" s="8"/>
      <c r="DG64" s="8"/>
      <c r="DH64" s="8"/>
      <c r="DI64" s="8"/>
      <c r="DJ64" s="8"/>
      <c r="DK64" s="8"/>
      <c r="DL64" s="8"/>
      <c r="DM64" s="8"/>
      <c r="DN64" s="8"/>
      <c r="DO64" s="8"/>
      <c r="DP64" s="8"/>
      <c r="DQ64" s="8"/>
      <c r="DR64" s="8"/>
      <c r="DS64" s="8"/>
      <c r="DT64" s="8"/>
      <c r="DU64" s="8"/>
      <c r="DV64" s="8"/>
      <c r="DW64" s="8"/>
      <c r="DX64" s="8"/>
      <c r="DY64" s="8"/>
      <c r="DZ64" s="8"/>
    </row>
    <row r="65" spans="23:130" s="7" customFormat="1" ht="15.75">
      <c r="W65" s="69"/>
      <c r="BM65" s="9"/>
      <c r="BN65" s="9"/>
      <c r="BO65" s="9"/>
      <c r="BP65" s="9"/>
      <c r="CF65" s="8"/>
      <c r="CG65" s="8"/>
      <c r="CH65" s="8"/>
      <c r="CI65" s="8"/>
      <c r="CJ65" s="8"/>
      <c r="CK65" s="8"/>
      <c r="CL65" s="8"/>
      <c r="CM65" s="8"/>
      <c r="CN65" s="8"/>
      <c r="CO65" s="8"/>
      <c r="CP65" s="8"/>
      <c r="CQ65" s="8"/>
      <c r="CR65" s="8"/>
      <c r="CS65" s="8"/>
      <c r="CT65" s="8"/>
      <c r="CU65" s="8"/>
      <c r="CV65" s="8"/>
      <c r="CW65" s="8"/>
      <c r="CX65" s="8"/>
      <c r="CY65" s="8"/>
      <c r="CZ65" s="8"/>
      <c r="DA65" s="8"/>
      <c r="DB65" s="8"/>
      <c r="DC65" s="8"/>
      <c r="DD65" s="8"/>
      <c r="DE65" s="8"/>
      <c r="DF65" s="8"/>
      <c r="DG65" s="8"/>
      <c r="DH65" s="8"/>
      <c r="DI65" s="8"/>
      <c r="DJ65" s="8"/>
      <c r="DK65" s="8"/>
      <c r="DL65" s="8"/>
      <c r="DM65" s="8"/>
      <c r="DN65" s="8"/>
      <c r="DO65" s="8"/>
      <c r="DP65" s="8"/>
      <c r="DQ65" s="8"/>
      <c r="DR65" s="8"/>
      <c r="DS65" s="8"/>
      <c r="DT65" s="8"/>
      <c r="DU65" s="8"/>
      <c r="DV65" s="8"/>
      <c r="DW65" s="8"/>
      <c r="DX65" s="8"/>
      <c r="DY65" s="8"/>
      <c r="DZ65" s="8"/>
    </row>
    <row r="66" spans="23:130" s="7" customFormat="1" ht="15.75">
      <c r="W66" s="69"/>
      <c r="BM66" s="9"/>
      <c r="BN66" s="9"/>
      <c r="BO66" s="9"/>
      <c r="BP66" s="9"/>
      <c r="CF66" s="8"/>
      <c r="CG66" s="8"/>
      <c r="CH66" s="8"/>
      <c r="CI66" s="8"/>
      <c r="CJ66" s="8"/>
      <c r="CK66" s="8"/>
      <c r="CL66" s="8"/>
      <c r="CM66" s="8"/>
      <c r="CN66" s="8"/>
      <c r="CO66" s="8"/>
      <c r="CP66" s="8"/>
      <c r="CQ66" s="8"/>
      <c r="CR66" s="8"/>
      <c r="CS66" s="8"/>
      <c r="CT66" s="8"/>
      <c r="CU66" s="8"/>
      <c r="CV66" s="8"/>
      <c r="CW66" s="8"/>
      <c r="CX66" s="8"/>
      <c r="CY66" s="8"/>
      <c r="CZ66" s="8"/>
      <c r="DA66" s="8"/>
      <c r="DB66" s="8"/>
      <c r="DC66" s="8"/>
      <c r="DD66" s="8"/>
      <c r="DE66" s="8"/>
      <c r="DF66" s="8"/>
      <c r="DG66" s="8"/>
      <c r="DH66" s="8"/>
      <c r="DI66" s="8"/>
      <c r="DJ66" s="8"/>
      <c r="DK66" s="8"/>
      <c r="DL66" s="8"/>
      <c r="DM66" s="8"/>
      <c r="DN66" s="8"/>
      <c r="DO66" s="8"/>
      <c r="DP66" s="8"/>
      <c r="DQ66" s="8"/>
      <c r="DR66" s="8"/>
      <c r="DS66" s="8"/>
      <c r="DT66" s="8"/>
      <c r="DU66" s="8"/>
      <c r="DV66" s="8"/>
      <c r="DW66" s="8"/>
      <c r="DX66" s="8"/>
      <c r="DY66" s="8"/>
      <c r="DZ66" s="8"/>
    </row>
    <row r="67" spans="23:130" s="7" customFormat="1" ht="15.75">
      <c r="W67" s="69"/>
      <c r="BM67" s="9"/>
      <c r="BN67" s="9"/>
      <c r="BO67" s="9"/>
      <c r="BP67" s="9"/>
      <c r="CF67" s="8"/>
      <c r="CG67" s="8"/>
      <c r="CH67" s="8"/>
      <c r="CI67" s="8"/>
      <c r="CJ67" s="8"/>
      <c r="CK67" s="8"/>
      <c r="CL67" s="8"/>
      <c r="CM67" s="8"/>
      <c r="CN67" s="8"/>
      <c r="CO67" s="8"/>
      <c r="CP67" s="8"/>
      <c r="CQ67" s="8"/>
      <c r="CR67" s="8"/>
      <c r="CS67" s="8"/>
      <c r="CT67" s="8"/>
      <c r="CU67" s="8"/>
      <c r="CV67" s="8"/>
      <c r="CW67" s="8"/>
      <c r="CX67" s="8"/>
      <c r="CY67" s="8"/>
      <c r="CZ67" s="8"/>
      <c r="DA67" s="8"/>
      <c r="DB67" s="8"/>
      <c r="DC67" s="8"/>
      <c r="DD67" s="8"/>
      <c r="DE67" s="8"/>
      <c r="DF67" s="8"/>
      <c r="DG67" s="8"/>
      <c r="DH67" s="8"/>
      <c r="DI67" s="8"/>
      <c r="DJ67" s="8"/>
      <c r="DK67" s="8"/>
      <c r="DL67" s="8"/>
      <c r="DM67" s="8"/>
      <c r="DN67" s="8"/>
      <c r="DO67" s="8"/>
      <c r="DP67" s="8"/>
      <c r="DQ67" s="8"/>
      <c r="DR67" s="8"/>
      <c r="DS67" s="8"/>
      <c r="DT67" s="8"/>
      <c r="DU67" s="8"/>
      <c r="DV67" s="8"/>
      <c r="DW67" s="8"/>
      <c r="DX67" s="8"/>
      <c r="DY67" s="8"/>
      <c r="DZ67" s="8"/>
    </row>
    <row r="68" spans="23:130" s="7" customFormat="1" ht="15.75">
      <c r="W68" s="69"/>
      <c r="BM68" s="9"/>
      <c r="BN68" s="9"/>
      <c r="BO68" s="9"/>
      <c r="BP68" s="9"/>
      <c r="CF68" s="8"/>
      <c r="CG68" s="8"/>
      <c r="CH68" s="8"/>
      <c r="CI68" s="8"/>
      <c r="CJ68" s="8"/>
      <c r="CK68" s="8"/>
      <c r="CL68" s="8"/>
      <c r="CM68" s="8"/>
      <c r="CN68" s="8"/>
      <c r="CO68" s="8"/>
      <c r="CP68" s="8"/>
      <c r="CQ68" s="8"/>
      <c r="CR68" s="8"/>
      <c r="CS68" s="8"/>
      <c r="CT68" s="8"/>
      <c r="CU68" s="8"/>
      <c r="CV68" s="8"/>
      <c r="CW68" s="8"/>
      <c r="CX68" s="8"/>
      <c r="CY68" s="8"/>
      <c r="CZ68" s="8"/>
      <c r="DA68" s="8"/>
      <c r="DB68" s="8"/>
      <c r="DC68" s="8"/>
      <c r="DD68" s="8"/>
      <c r="DE68" s="8"/>
      <c r="DF68" s="8"/>
      <c r="DG68" s="8"/>
      <c r="DH68" s="8"/>
      <c r="DI68" s="8"/>
      <c r="DJ68" s="8"/>
      <c r="DK68" s="8"/>
      <c r="DL68" s="8"/>
      <c r="DM68" s="8"/>
      <c r="DN68" s="8"/>
      <c r="DO68" s="8"/>
      <c r="DP68" s="8"/>
      <c r="DQ68" s="8"/>
      <c r="DR68" s="8"/>
      <c r="DS68" s="8"/>
      <c r="DT68" s="8"/>
      <c r="DU68" s="8"/>
      <c r="DV68" s="8"/>
      <c r="DW68" s="8"/>
      <c r="DX68" s="8"/>
      <c r="DY68" s="8"/>
      <c r="DZ68" s="8"/>
    </row>
    <row r="69" spans="23:130" s="7" customFormat="1" ht="15.75">
      <c r="W69" s="69"/>
      <c r="BM69" s="9"/>
      <c r="BN69" s="9"/>
      <c r="BO69" s="9"/>
      <c r="BP69" s="9"/>
      <c r="CF69" s="8"/>
      <c r="CG69" s="8"/>
      <c r="CH69" s="8"/>
      <c r="CI69" s="8"/>
      <c r="CJ69" s="8"/>
      <c r="CK69" s="8"/>
      <c r="CL69" s="8"/>
      <c r="CM69" s="8"/>
      <c r="CN69" s="8"/>
      <c r="CO69" s="8"/>
      <c r="CP69" s="8"/>
      <c r="CQ69" s="8"/>
      <c r="CR69" s="8"/>
      <c r="CS69" s="8"/>
      <c r="CT69" s="8"/>
      <c r="CU69" s="8"/>
      <c r="CV69" s="8"/>
      <c r="CW69" s="8"/>
      <c r="CX69" s="8"/>
      <c r="CY69" s="8"/>
      <c r="CZ69" s="8"/>
      <c r="DA69" s="8"/>
      <c r="DB69" s="8"/>
      <c r="DC69" s="8"/>
      <c r="DD69" s="8"/>
      <c r="DE69" s="8"/>
      <c r="DF69" s="8"/>
      <c r="DG69" s="8"/>
      <c r="DH69" s="8"/>
      <c r="DI69" s="8"/>
      <c r="DJ69" s="8"/>
      <c r="DK69" s="8"/>
      <c r="DL69" s="8"/>
      <c r="DM69" s="8"/>
      <c r="DN69" s="8"/>
      <c r="DO69" s="8"/>
      <c r="DP69" s="8"/>
      <c r="DQ69" s="8"/>
      <c r="DR69" s="8"/>
      <c r="DS69" s="8"/>
      <c r="DT69" s="8"/>
      <c r="DU69" s="8"/>
      <c r="DV69" s="8"/>
      <c r="DW69" s="8"/>
      <c r="DX69" s="8"/>
      <c r="DY69" s="8"/>
      <c r="DZ69" s="8"/>
    </row>
    <row r="70" spans="23:130" s="7" customFormat="1" ht="15.75">
      <c r="W70" s="69"/>
      <c r="BM70" s="9"/>
      <c r="BN70" s="9"/>
      <c r="BO70" s="9"/>
      <c r="BP70" s="9"/>
      <c r="CF70" s="8"/>
      <c r="CG70" s="8"/>
      <c r="CH70" s="8"/>
      <c r="CI70" s="8"/>
      <c r="CJ70" s="8"/>
      <c r="CK70" s="8"/>
      <c r="CL70" s="8"/>
      <c r="CM70" s="8"/>
      <c r="CN70" s="8"/>
      <c r="CO70" s="8"/>
      <c r="CP70" s="8"/>
      <c r="CQ70" s="8"/>
      <c r="CR70" s="8"/>
      <c r="CS70" s="8"/>
      <c r="CT70" s="8"/>
      <c r="CU70" s="8"/>
      <c r="CV70" s="8"/>
      <c r="CW70" s="8"/>
      <c r="CX70" s="8"/>
      <c r="CY70" s="8"/>
      <c r="CZ70" s="8"/>
      <c r="DA70" s="8"/>
      <c r="DB70" s="8"/>
      <c r="DC70" s="8"/>
      <c r="DD70" s="8"/>
      <c r="DE70" s="8"/>
      <c r="DF70" s="8"/>
      <c r="DG70" s="8"/>
      <c r="DH70" s="8"/>
      <c r="DI70" s="8"/>
      <c r="DJ70" s="8"/>
      <c r="DK70" s="8"/>
      <c r="DL70" s="8"/>
      <c r="DM70" s="8"/>
      <c r="DN70" s="8"/>
      <c r="DO70" s="8"/>
      <c r="DP70" s="8"/>
      <c r="DQ70" s="8"/>
      <c r="DR70" s="8"/>
      <c r="DS70" s="8"/>
      <c r="DT70" s="8"/>
      <c r="DU70" s="8"/>
      <c r="DV70" s="8"/>
      <c r="DW70" s="8"/>
      <c r="DX70" s="8"/>
      <c r="DY70" s="8"/>
      <c r="DZ70" s="8"/>
    </row>
    <row r="71" spans="23:130" s="7" customFormat="1" ht="15.75">
      <c r="W71" s="69"/>
      <c r="BM71" s="9"/>
      <c r="BN71" s="9"/>
      <c r="BO71" s="9"/>
      <c r="BP71" s="9"/>
      <c r="CF71" s="8"/>
      <c r="CG71" s="8"/>
      <c r="CH71" s="8"/>
      <c r="CI71" s="8"/>
      <c r="CJ71" s="8"/>
      <c r="CK71" s="8"/>
      <c r="CL71" s="8"/>
      <c r="CM71" s="8"/>
      <c r="CN71" s="8"/>
      <c r="CO71" s="8"/>
      <c r="CP71" s="8"/>
      <c r="CQ71" s="8"/>
      <c r="CR71" s="8"/>
      <c r="CS71" s="8"/>
      <c r="CT71" s="8"/>
      <c r="CU71" s="8"/>
      <c r="CV71" s="8"/>
      <c r="CW71" s="8"/>
      <c r="CX71" s="8"/>
      <c r="CY71" s="8"/>
      <c r="CZ71" s="8"/>
      <c r="DA71" s="8"/>
      <c r="DB71" s="8"/>
      <c r="DC71" s="8"/>
      <c r="DD71" s="8"/>
      <c r="DE71" s="8"/>
      <c r="DF71" s="8"/>
      <c r="DG71" s="8"/>
      <c r="DH71" s="8"/>
      <c r="DI71" s="8"/>
      <c r="DJ71" s="8"/>
      <c r="DK71" s="8"/>
      <c r="DL71" s="8"/>
      <c r="DM71" s="8"/>
      <c r="DN71" s="8"/>
      <c r="DO71" s="8"/>
      <c r="DP71" s="8"/>
      <c r="DQ71" s="8"/>
      <c r="DR71" s="8"/>
      <c r="DS71" s="8"/>
      <c r="DT71" s="8"/>
      <c r="DU71" s="8"/>
      <c r="DV71" s="8"/>
      <c r="DW71" s="8"/>
      <c r="DX71" s="8"/>
      <c r="DY71" s="8"/>
      <c r="DZ71" s="8"/>
    </row>
    <row r="72" spans="23:130" s="7" customFormat="1" ht="15.75">
      <c r="W72" s="69"/>
      <c r="BM72" s="9"/>
      <c r="BN72" s="9"/>
      <c r="BO72" s="9"/>
      <c r="BP72" s="9"/>
      <c r="CF72" s="8"/>
      <c r="CG72" s="8"/>
      <c r="CH72" s="8"/>
      <c r="CI72" s="8"/>
      <c r="CJ72" s="8"/>
      <c r="CK72" s="8"/>
      <c r="CL72" s="8"/>
      <c r="CM72" s="8"/>
      <c r="CN72" s="8"/>
      <c r="CO72" s="8"/>
      <c r="CP72" s="8"/>
      <c r="CQ72" s="8"/>
      <c r="CR72" s="8"/>
      <c r="CS72" s="8"/>
      <c r="CT72" s="8"/>
      <c r="CU72" s="8"/>
      <c r="CV72" s="8"/>
      <c r="CW72" s="8"/>
      <c r="CX72" s="8"/>
      <c r="CY72" s="8"/>
      <c r="CZ72" s="8"/>
      <c r="DA72" s="8"/>
      <c r="DB72" s="8"/>
      <c r="DC72" s="8"/>
      <c r="DD72" s="8"/>
      <c r="DE72" s="8"/>
      <c r="DF72" s="8"/>
      <c r="DG72" s="8"/>
      <c r="DH72" s="8"/>
      <c r="DI72" s="8"/>
      <c r="DJ72" s="8"/>
      <c r="DK72" s="8"/>
      <c r="DL72" s="8"/>
      <c r="DM72" s="8"/>
      <c r="DN72" s="8"/>
      <c r="DO72" s="8"/>
      <c r="DP72" s="8"/>
      <c r="DQ72" s="8"/>
      <c r="DR72" s="8"/>
      <c r="DS72" s="8"/>
      <c r="DT72" s="8"/>
      <c r="DU72" s="8"/>
      <c r="DV72" s="8"/>
      <c r="DW72" s="8"/>
      <c r="DX72" s="8"/>
      <c r="DY72" s="8"/>
      <c r="DZ72" s="8"/>
    </row>
    <row r="73" spans="23:130" s="7" customFormat="1" ht="15.75">
      <c r="W73" s="69"/>
      <c r="BM73" s="9"/>
      <c r="BN73" s="9"/>
      <c r="BO73" s="9"/>
      <c r="BP73" s="9"/>
      <c r="CF73" s="8"/>
      <c r="CG73" s="8"/>
      <c r="CH73" s="8"/>
      <c r="CI73" s="8"/>
      <c r="CJ73" s="8"/>
      <c r="CK73" s="8"/>
      <c r="CL73" s="8"/>
      <c r="CM73" s="8"/>
      <c r="CN73" s="8"/>
      <c r="CO73" s="8"/>
      <c r="CP73" s="8"/>
      <c r="CQ73" s="8"/>
      <c r="CR73" s="8"/>
      <c r="CS73" s="8"/>
      <c r="CT73" s="8"/>
      <c r="CU73" s="8"/>
      <c r="CV73" s="8"/>
      <c r="CW73" s="8"/>
      <c r="CX73" s="8"/>
      <c r="CY73" s="8"/>
      <c r="CZ73" s="8"/>
      <c r="DA73" s="8"/>
      <c r="DB73" s="8"/>
      <c r="DC73" s="8"/>
      <c r="DD73" s="8"/>
      <c r="DE73" s="8"/>
      <c r="DF73" s="8"/>
      <c r="DG73" s="8"/>
      <c r="DH73" s="8"/>
      <c r="DI73" s="8"/>
      <c r="DJ73" s="8"/>
      <c r="DK73" s="8"/>
      <c r="DL73" s="8"/>
      <c r="DM73" s="8"/>
      <c r="DN73" s="8"/>
      <c r="DO73" s="8"/>
      <c r="DP73" s="8"/>
      <c r="DQ73" s="8"/>
      <c r="DR73" s="8"/>
      <c r="DS73" s="8"/>
      <c r="DT73" s="8"/>
      <c r="DU73" s="8"/>
      <c r="DV73" s="8"/>
      <c r="DW73" s="8"/>
      <c r="DX73" s="8"/>
      <c r="DY73" s="8"/>
      <c r="DZ73" s="8"/>
    </row>
    <row r="74" spans="23:130" s="7" customFormat="1" ht="15.75">
      <c r="W74" s="69"/>
      <c r="BM74" s="9"/>
      <c r="BN74" s="9"/>
      <c r="BO74" s="9"/>
      <c r="BP74" s="9"/>
      <c r="CF74" s="8"/>
      <c r="CG74" s="8"/>
      <c r="CH74" s="8"/>
      <c r="CI74" s="8"/>
      <c r="CJ74" s="8"/>
      <c r="CK74" s="8"/>
      <c r="CL74" s="8"/>
      <c r="CM74" s="8"/>
      <c r="CN74" s="8"/>
      <c r="CO74" s="8"/>
      <c r="CP74" s="8"/>
      <c r="CQ74" s="8"/>
      <c r="CR74" s="8"/>
      <c r="CS74" s="8"/>
      <c r="CT74" s="8"/>
      <c r="CU74" s="8"/>
      <c r="CV74" s="8"/>
      <c r="CW74" s="8"/>
      <c r="CX74" s="8"/>
      <c r="CY74" s="8"/>
      <c r="CZ74" s="8"/>
      <c r="DA74" s="8"/>
      <c r="DB74" s="8"/>
      <c r="DC74" s="8"/>
      <c r="DD74" s="8"/>
      <c r="DE74" s="8"/>
      <c r="DF74" s="8"/>
      <c r="DG74" s="8"/>
      <c r="DH74" s="8"/>
      <c r="DI74" s="8"/>
      <c r="DJ74" s="8"/>
      <c r="DK74" s="8"/>
      <c r="DL74" s="8"/>
      <c r="DM74" s="8"/>
      <c r="DN74" s="8"/>
      <c r="DO74" s="8"/>
      <c r="DP74" s="8"/>
      <c r="DQ74" s="8"/>
      <c r="DR74" s="8"/>
      <c r="DS74" s="8"/>
      <c r="DT74" s="8"/>
      <c r="DU74" s="8"/>
      <c r="DV74" s="8"/>
      <c r="DW74" s="8"/>
      <c r="DX74" s="8"/>
      <c r="DY74" s="8"/>
      <c r="DZ74" s="8"/>
    </row>
    <row r="75" spans="23:130" s="7" customFormat="1" ht="15.75">
      <c r="W75" s="69"/>
      <c r="BM75" s="9"/>
      <c r="BN75" s="9"/>
      <c r="BO75" s="9"/>
      <c r="BP75" s="9"/>
      <c r="CF75" s="8"/>
      <c r="CG75" s="8"/>
      <c r="CH75" s="8"/>
      <c r="CI75" s="8"/>
      <c r="CJ75" s="8"/>
      <c r="CK75" s="8"/>
      <c r="CL75" s="8"/>
      <c r="CM75" s="8"/>
      <c r="CN75" s="8"/>
      <c r="CO75" s="8"/>
      <c r="CP75" s="8"/>
      <c r="CQ75" s="8"/>
      <c r="CR75" s="8"/>
      <c r="CS75" s="8"/>
      <c r="CT75" s="8"/>
      <c r="CU75" s="8"/>
      <c r="CV75" s="8"/>
      <c r="CW75" s="8"/>
      <c r="CX75" s="8"/>
      <c r="CY75" s="8"/>
      <c r="CZ75" s="8"/>
      <c r="DA75" s="8"/>
      <c r="DB75" s="8"/>
      <c r="DC75" s="8"/>
      <c r="DD75" s="8"/>
      <c r="DE75" s="8"/>
      <c r="DF75" s="8"/>
      <c r="DG75" s="8"/>
      <c r="DH75" s="8"/>
      <c r="DI75" s="8"/>
      <c r="DJ75" s="8"/>
      <c r="DK75" s="8"/>
      <c r="DL75" s="8"/>
      <c r="DM75" s="8"/>
      <c r="DN75" s="8"/>
      <c r="DO75" s="8"/>
      <c r="DP75" s="8"/>
      <c r="DQ75" s="8"/>
      <c r="DR75" s="8"/>
      <c r="DS75" s="8"/>
      <c r="DT75" s="8"/>
      <c r="DU75" s="8"/>
      <c r="DV75" s="8"/>
      <c r="DW75" s="8"/>
      <c r="DX75" s="8"/>
      <c r="DY75" s="8"/>
      <c r="DZ75" s="8"/>
    </row>
    <row r="76" spans="23:130" s="7" customFormat="1" ht="15.75">
      <c r="W76" s="69"/>
      <c r="BM76" s="9"/>
      <c r="BN76" s="9"/>
      <c r="BO76" s="9"/>
      <c r="BP76" s="9"/>
      <c r="CF76" s="8"/>
      <c r="CG76" s="8"/>
      <c r="CH76" s="8"/>
      <c r="CI76" s="8"/>
      <c r="CJ76" s="8"/>
      <c r="CK76" s="8"/>
      <c r="CL76" s="8"/>
      <c r="CM76" s="8"/>
      <c r="CN76" s="8"/>
      <c r="CO76" s="8"/>
      <c r="CP76" s="8"/>
      <c r="CQ76" s="8"/>
      <c r="CR76" s="8"/>
      <c r="CS76" s="8"/>
      <c r="CT76" s="8"/>
      <c r="CU76" s="8"/>
      <c r="CV76" s="8"/>
      <c r="CW76" s="8"/>
      <c r="CX76" s="8"/>
      <c r="CY76" s="8"/>
      <c r="CZ76" s="8"/>
      <c r="DA76" s="8"/>
      <c r="DB76" s="8"/>
      <c r="DC76" s="8"/>
      <c r="DD76" s="8"/>
      <c r="DE76" s="8"/>
      <c r="DF76" s="8"/>
      <c r="DG76" s="8"/>
      <c r="DH76" s="8"/>
      <c r="DI76" s="8"/>
      <c r="DJ76" s="8"/>
      <c r="DK76" s="8"/>
      <c r="DL76" s="8"/>
      <c r="DM76" s="8"/>
      <c r="DN76" s="8"/>
      <c r="DO76" s="8"/>
      <c r="DP76" s="8"/>
      <c r="DQ76" s="8"/>
      <c r="DR76" s="8"/>
      <c r="DS76" s="8"/>
      <c r="DT76" s="8"/>
      <c r="DU76" s="8"/>
      <c r="DV76" s="8"/>
      <c r="DW76" s="8"/>
      <c r="DX76" s="8"/>
      <c r="DY76" s="8"/>
      <c r="DZ76" s="8"/>
    </row>
    <row r="77" spans="23:130" s="7" customFormat="1" ht="15.75">
      <c r="W77" s="69"/>
      <c r="BM77" s="9"/>
      <c r="BN77" s="9"/>
      <c r="BO77" s="9"/>
      <c r="BP77" s="9"/>
      <c r="CF77" s="8"/>
      <c r="CG77" s="8"/>
      <c r="CH77" s="8"/>
      <c r="CI77" s="8"/>
      <c r="CJ77" s="8"/>
      <c r="CK77" s="8"/>
      <c r="CL77" s="8"/>
      <c r="CM77" s="8"/>
      <c r="CN77" s="8"/>
      <c r="CO77" s="8"/>
      <c r="CP77" s="8"/>
      <c r="CQ77" s="8"/>
      <c r="CR77" s="8"/>
      <c r="CS77" s="8"/>
      <c r="CT77" s="8"/>
      <c r="CU77" s="8"/>
      <c r="CV77" s="8"/>
      <c r="CW77" s="8"/>
      <c r="CX77" s="8"/>
      <c r="CY77" s="8"/>
      <c r="CZ77" s="8"/>
      <c r="DA77" s="8"/>
      <c r="DB77" s="8"/>
      <c r="DC77" s="8"/>
      <c r="DD77" s="8"/>
      <c r="DE77" s="8"/>
      <c r="DF77" s="8"/>
      <c r="DG77" s="8"/>
      <c r="DH77" s="8"/>
      <c r="DI77" s="8"/>
      <c r="DJ77" s="8"/>
      <c r="DK77" s="8"/>
      <c r="DL77" s="8"/>
      <c r="DM77" s="8"/>
      <c r="DN77" s="8"/>
      <c r="DO77" s="8"/>
      <c r="DP77" s="8"/>
      <c r="DQ77" s="8"/>
      <c r="DR77" s="8"/>
      <c r="DS77" s="8"/>
      <c r="DT77" s="8"/>
      <c r="DU77" s="8"/>
      <c r="DV77" s="8"/>
      <c r="DW77" s="8"/>
      <c r="DX77" s="8"/>
      <c r="DY77" s="8"/>
      <c r="DZ77" s="8"/>
    </row>
    <row r="78" spans="23:130" s="7" customFormat="1" ht="15.75">
      <c r="W78" s="69"/>
      <c r="BM78" s="9"/>
      <c r="BN78" s="9"/>
      <c r="BO78" s="9"/>
      <c r="BP78" s="9"/>
      <c r="CF78" s="8"/>
      <c r="CG78" s="8"/>
      <c r="CH78" s="8"/>
      <c r="CI78" s="8"/>
      <c r="CJ78" s="8"/>
      <c r="CK78" s="8"/>
      <c r="CL78" s="8"/>
      <c r="CM78" s="8"/>
      <c r="CN78" s="8"/>
      <c r="CO78" s="8"/>
      <c r="CP78" s="8"/>
      <c r="CQ78" s="8"/>
      <c r="CR78" s="8"/>
      <c r="CS78" s="8"/>
      <c r="CT78" s="8"/>
      <c r="CU78" s="8"/>
      <c r="CV78" s="8"/>
      <c r="CW78" s="8"/>
      <c r="CX78" s="8"/>
      <c r="CY78" s="8"/>
      <c r="CZ78" s="8"/>
      <c r="DA78" s="8"/>
      <c r="DB78" s="8"/>
      <c r="DC78" s="8"/>
      <c r="DD78" s="8"/>
      <c r="DE78" s="8"/>
      <c r="DF78" s="8"/>
      <c r="DG78" s="8"/>
      <c r="DH78" s="8"/>
      <c r="DI78" s="8"/>
      <c r="DJ78" s="8"/>
      <c r="DK78" s="8"/>
      <c r="DL78" s="8"/>
      <c r="DM78" s="8"/>
      <c r="DN78" s="8"/>
      <c r="DO78" s="8"/>
      <c r="DP78" s="8"/>
      <c r="DQ78" s="8"/>
      <c r="DR78" s="8"/>
      <c r="DS78" s="8"/>
      <c r="DT78" s="8"/>
      <c r="DU78" s="8"/>
      <c r="DV78" s="8"/>
      <c r="DW78" s="8"/>
      <c r="DX78" s="8"/>
      <c r="DY78" s="8"/>
      <c r="DZ78" s="8"/>
    </row>
    <row r="79" spans="23:130" s="7" customFormat="1" ht="15.75">
      <c r="W79" s="69"/>
      <c r="BM79" s="9"/>
      <c r="BN79" s="9"/>
      <c r="BO79" s="9"/>
      <c r="BP79" s="9"/>
      <c r="CF79" s="8"/>
      <c r="CG79" s="8"/>
      <c r="CH79" s="8"/>
      <c r="CI79" s="8"/>
      <c r="CJ79" s="8"/>
      <c r="CK79" s="8"/>
      <c r="CL79" s="8"/>
      <c r="CM79" s="8"/>
      <c r="CN79" s="8"/>
      <c r="CO79" s="8"/>
      <c r="CP79" s="8"/>
      <c r="CQ79" s="8"/>
      <c r="CR79" s="8"/>
      <c r="CS79" s="8"/>
      <c r="CT79" s="8"/>
      <c r="CU79" s="8"/>
      <c r="CV79" s="8"/>
      <c r="CW79" s="8"/>
      <c r="CX79" s="8"/>
      <c r="CY79" s="8"/>
      <c r="CZ79" s="8"/>
      <c r="DA79" s="8"/>
      <c r="DB79" s="8"/>
      <c r="DC79" s="8"/>
      <c r="DD79" s="8"/>
      <c r="DE79" s="8"/>
      <c r="DF79" s="8"/>
      <c r="DG79" s="8"/>
      <c r="DH79" s="8"/>
      <c r="DI79" s="8"/>
      <c r="DJ79" s="8"/>
      <c r="DK79" s="8"/>
      <c r="DL79" s="8"/>
      <c r="DM79" s="8"/>
      <c r="DN79" s="8"/>
      <c r="DO79" s="8"/>
      <c r="DP79" s="8"/>
      <c r="DQ79" s="8"/>
      <c r="DR79" s="8"/>
      <c r="DS79" s="8"/>
      <c r="DT79" s="8"/>
      <c r="DU79" s="8"/>
      <c r="DV79" s="8"/>
      <c r="DW79" s="8"/>
      <c r="DX79" s="8"/>
      <c r="DY79" s="8"/>
      <c r="DZ79" s="8"/>
    </row>
    <row r="80" spans="23:130" s="7" customFormat="1" ht="15.75">
      <c r="W80" s="69"/>
      <c r="BM80" s="9"/>
      <c r="BN80" s="9"/>
      <c r="BO80" s="9"/>
      <c r="BP80" s="9"/>
      <c r="CF80" s="8"/>
      <c r="CG80" s="8"/>
      <c r="CH80" s="8"/>
      <c r="CI80" s="8"/>
      <c r="CJ80" s="8"/>
      <c r="CK80" s="8"/>
      <c r="CL80" s="8"/>
      <c r="CM80" s="8"/>
      <c r="CN80" s="8"/>
      <c r="CO80" s="8"/>
      <c r="CP80" s="8"/>
      <c r="CQ80" s="8"/>
      <c r="CR80" s="8"/>
      <c r="CS80" s="8"/>
      <c r="CT80" s="8"/>
      <c r="CU80" s="8"/>
      <c r="CV80" s="8"/>
      <c r="CW80" s="8"/>
      <c r="CX80" s="8"/>
      <c r="CY80" s="8"/>
      <c r="CZ80" s="8"/>
      <c r="DA80" s="8"/>
      <c r="DB80" s="8"/>
      <c r="DC80" s="8"/>
      <c r="DD80" s="8"/>
      <c r="DE80" s="8"/>
      <c r="DF80" s="8"/>
      <c r="DG80" s="8"/>
      <c r="DH80" s="8"/>
      <c r="DI80" s="8"/>
      <c r="DJ80" s="8"/>
      <c r="DK80" s="8"/>
      <c r="DL80" s="8"/>
      <c r="DM80" s="8"/>
      <c r="DN80" s="8"/>
      <c r="DO80" s="8"/>
      <c r="DP80" s="8"/>
      <c r="DQ80" s="8"/>
      <c r="DR80" s="8"/>
      <c r="DS80" s="8"/>
      <c r="DT80" s="8"/>
      <c r="DU80" s="8"/>
      <c r="DV80" s="8"/>
      <c r="DW80" s="8"/>
      <c r="DX80" s="8"/>
      <c r="DY80" s="8"/>
      <c r="DZ80" s="8"/>
    </row>
    <row r="81" spans="23:130" s="7" customFormat="1" ht="15.75">
      <c r="W81" s="69"/>
      <c r="BM81" s="9"/>
      <c r="BN81" s="9"/>
      <c r="BO81" s="9"/>
      <c r="BP81" s="9"/>
      <c r="CF81" s="8"/>
      <c r="CG81" s="8"/>
      <c r="CH81" s="8"/>
      <c r="CI81" s="8"/>
      <c r="CJ81" s="8"/>
      <c r="CK81" s="8"/>
      <c r="CL81" s="8"/>
      <c r="CM81" s="8"/>
      <c r="CN81" s="8"/>
      <c r="CO81" s="8"/>
      <c r="CP81" s="8"/>
      <c r="CQ81" s="8"/>
      <c r="CR81" s="8"/>
      <c r="CS81" s="8"/>
      <c r="CT81" s="8"/>
      <c r="CU81" s="8"/>
      <c r="CV81" s="8"/>
      <c r="CW81" s="8"/>
      <c r="CX81" s="8"/>
      <c r="CY81" s="8"/>
      <c r="CZ81" s="8"/>
      <c r="DA81" s="8"/>
      <c r="DB81" s="8"/>
      <c r="DC81" s="8"/>
      <c r="DD81" s="8"/>
      <c r="DE81" s="8"/>
      <c r="DF81" s="8"/>
      <c r="DG81" s="8"/>
      <c r="DH81" s="8"/>
      <c r="DI81" s="8"/>
      <c r="DJ81" s="8"/>
      <c r="DK81" s="8"/>
      <c r="DL81" s="8"/>
      <c r="DM81" s="8"/>
      <c r="DN81" s="8"/>
      <c r="DO81" s="8"/>
      <c r="DP81" s="8"/>
      <c r="DQ81" s="8"/>
      <c r="DR81" s="8"/>
      <c r="DS81" s="8"/>
      <c r="DT81" s="8"/>
      <c r="DU81" s="8"/>
      <c r="DV81" s="8"/>
      <c r="DW81" s="8"/>
      <c r="DX81" s="8"/>
      <c r="DY81" s="8"/>
      <c r="DZ81" s="8"/>
    </row>
    <row r="82" spans="23:130" s="7" customFormat="1" ht="15.75">
      <c r="W82" s="69"/>
      <c r="BM82" s="9"/>
      <c r="BN82" s="9"/>
      <c r="BO82" s="9"/>
      <c r="BP82" s="9"/>
      <c r="CF82" s="8"/>
      <c r="CG82" s="8"/>
      <c r="CH82" s="8"/>
      <c r="CI82" s="8"/>
      <c r="CJ82" s="8"/>
      <c r="CK82" s="8"/>
      <c r="CL82" s="8"/>
      <c r="CM82" s="8"/>
      <c r="CN82" s="8"/>
      <c r="CO82" s="8"/>
      <c r="CP82" s="8"/>
      <c r="CQ82" s="8"/>
      <c r="CR82" s="8"/>
      <c r="CS82" s="8"/>
      <c r="CT82" s="8"/>
      <c r="CU82" s="8"/>
      <c r="CV82" s="8"/>
      <c r="CW82" s="8"/>
      <c r="CX82" s="8"/>
      <c r="CY82" s="8"/>
      <c r="CZ82" s="8"/>
      <c r="DA82" s="8"/>
      <c r="DB82" s="8"/>
      <c r="DC82" s="8"/>
      <c r="DD82" s="8"/>
      <c r="DE82" s="8"/>
      <c r="DF82" s="8"/>
      <c r="DG82" s="8"/>
      <c r="DH82" s="8"/>
      <c r="DI82" s="8"/>
      <c r="DJ82" s="8"/>
      <c r="DK82" s="8"/>
      <c r="DL82" s="8"/>
      <c r="DM82" s="8"/>
      <c r="DN82" s="8"/>
      <c r="DO82" s="8"/>
      <c r="DP82" s="8"/>
      <c r="DQ82" s="8"/>
      <c r="DR82" s="8"/>
      <c r="DS82" s="8"/>
      <c r="DT82" s="8"/>
      <c r="DU82" s="8"/>
      <c r="DV82" s="8"/>
      <c r="DW82" s="8"/>
      <c r="DX82" s="8"/>
      <c r="DY82" s="8"/>
      <c r="DZ82" s="8"/>
    </row>
    <row r="83" spans="23:130" s="7" customFormat="1" ht="15.75">
      <c r="W83" s="69"/>
      <c r="BM83" s="9"/>
      <c r="BN83" s="9"/>
      <c r="BO83" s="9"/>
      <c r="BP83" s="9"/>
      <c r="CF83" s="8"/>
      <c r="CG83" s="8"/>
      <c r="CH83" s="8"/>
      <c r="CI83" s="8"/>
      <c r="CJ83" s="8"/>
      <c r="CK83" s="8"/>
      <c r="CL83" s="8"/>
      <c r="CM83" s="8"/>
      <c r="CN83" s="8"/>
      <c r="CO83" s="8"/>
      <c r="CP83" s="8"/>
      <c r="CQ83" s="8"/>
      <c r="CR83" s="8"/>
      <c r="CS83" s="8"/>
      <c r="CT83" s="8"/>
      <c r="CU83" s="8"/>
      <c r="CV83" s="8"/>
      <c r="CW83" s="8"/>
      <c r="CX83" s="8"/>
      <c r="CY83" s="8"/>
      <c r="CZ83" s="8"/>
      <c r="DA83" s="8"/>
      <c r="DB83" s="8"/>
      <c r="DC83" s="8"/>
      <c r="DD83" s="8"/>
      <c r="DE83" s="8"/>
      <c r="DF83" s="8"/>
      <c r="DG83" s="8"/>
      <c r="DH83" s="8"/>
      <c r="DI83" s="8"/>
      <c r="DJ83" s="8"/>
      <c r="DK83" s="8"/>
      <c r="DL83" s="8"/>
      <c r="DM83" s="8"/>
      <c r="DN83" s="8"/>
      <c r="DO83" s="8"/>
      <c r="DP83" s="8"/>
      <c r="DQ83" s="8"/>
      <c r="DR83" s="8"/>
      <c r="DS83" s="8"/>
      <c r="DT83" s="8"/>
      <c r="DU83" s="8"/>
      <c r="DV83" s="8"/>
      <c r="DW83" s="8"/>
      <c r="DX83" s="8"/>
      <c r="DY83" s="8"/>
      <c r="DZ83" s="8"/>
    </row>
    <row r="84" spans="23:130" s="7" customFormat="1" ht="15.75">
      <c r="W84" s="69"/>
      <c r="BM84" s="9"/>
      <c r="BN84" s="9"/>
      <c r="BO84" s="9"/>
      <c r="BP84" s="9"/>
      <c r="CF84" s="8"/>
      <c r="CG84" s="8"/>
      <c r="CH84" s="8"/>
      <c r="CI84" s="8"/>
      <c r="CJ84" s="8"/>
      <c r="CK84" s="8"/>
      <c r="CL84" s="8"/>
      <c r="CM84" s="8"/>
      <c r="CN84" s="8"/>
      <c r="CO84" s="8"/>
      <c r="CP84" s="8"/>
      <c r="CQ84" s="8"/>
      <c r="CR84" s="8"/>
      <c r="CS84" s="8"/>
      <c r="CT84" s="8"/>
      <c r="CU84" s="8"/>
      <c r="CV84" s="8"/>
      <c r="CW84" s="8"/>
      <c r="CX84" s="8"/>
      <c r="CY84" s="8"/>
      <c r="CZ84" s="8"/>
      <c r="DA84" s="8"/>
      <c r="DB84" s="8"/>
      <c r="DC84" s="8"/>
      <c r="DD84" s="8"/>
      <c r="DE84" s="8"/>
      <c r="DF84" s="8"/>
      <c r="DG84" s="8"/>
      <c r="DH84" s="8"/>
      <c r="DI84" s="8"/>
      <c r="DJ84" s="8"/>
      <c r="DK84" s="8"/>
      <c r="DL84" s="8"/>
      <c r="DM84" s="8"/>
      <c r="DN84" s="8"/>
      <c r="DO84" s="8"/>
      <c r="DP84" s="8"/>
      <c r="DQ84" s="8"/>
      <c r="DR84" s="8"/>
      <c r="DS84" s="8"/>
      <c r="DT84" s="8"/>
      <c r="DU84" s="8"/>
      <c r="DV84" s="8"/>
      <c r="DW84" s="8"/>
      <c r="DX84" s="8"/>
      <c r="DY84" s="8"/>
      <c r="DZ84" s="8"/>
    </row>
    <row r="85" spans="23:130" s="7" customFormat="1" ht="15.75">
      <c r="W85" s="69"/>
      <c r="BM85" s="9"/>
      <c r="BN85" s="9"/>
      <c r="BO85" s="9"/>
      <c r="BP85" s="9"/>
      <c r="CF85" s="8"/>
      <c r="CG85" s="8"/>
      <c r="CH85" s="8"/>
      <c r="CI85" s="8"/>
      <c r="CJ85" s="8"/>
      <c r="CK85" s="8"/>
      <c r="CL85" s="8"/>
      <c r="CM85" s="8"/>
      <c r="CN85" s="8"/>
      <c r="CO85" s="8"/>
      <c r="CP85" s="8"/>
      <c r="CQ85" s="8"/>
      <c r="CR85" s="8"/>
      <c r="CS85" s="8"/>
      <c r="CT85" s="8"/>
      <c r="CU85" s="8"/>
      <c r="CV85" s="8"/>
      <c r="CW85" s="8"/>
      <c r="CX85" s="8"/>
      <c r="CY85" s="8"/>
      <c r="CZ85" s="8"/>
      <c r="DA85" s="8"/>
      <c r="DB85" s="8"/>
      <c r="DC85" s="8"/>
      <c r="DD85" s="8"/>
      <c r="DE85" s="8"/>
      <c r="DF85" s="8"/>
      <c r="DG85" s="8"/>
      <c r="DH85" s="8"/>
      <c r="DI85" s="8"/>
      <c r="DJ85" s="8"/>
      <c r="DK85" s="8"/>
      <c r="DL85" s="8"/>
      <c r="DM85" s="8"/>
      <c r="DN85" s="8"/>
      <c r="DO85" s="8"/>
      <c r="DP85" s="8"/>
      <c r="DQ85" s="8"/>
      <c r="DR85" s="8"/>
      <c r="DS85" s="8"/>
      <c r="DT85" s="8"/>
      <c r="DU85" s="8"/>
      <c r="DV85" s="8"/>
      <c r="DW85" s="8"/>
      <c r="DX85" s="8"/>
      <c r="DY85" s="8"/>
      <c r="DZ85" s="8"/>
    </row>
    <row r="86" spans="23:130" s="7" customFormat="1" ht="15.75">
      <c r="W86" s="69"/>
      <c r="BM86" s="9"/>
      <c r="BN86" s="9"/>
      <c r="BO86" s="9"/>
      <c r="BP86" s="9"/>
      <c r="CF86" s="8"/>
      <c r="CG86" s="8"/>
      <c r="CH86" s="8"/>
      <c r="CI86" s="8"/>
      <c r="CJ86" s="8"/>
      <c r="CK86" s="8"/>
      <c r="CL86" s="8"/>
      <c r="CM86" s="8"/>
      <c r="CN86" s="8"/>
      <c r="CO86" s="8"/>
      <c r="CP86" s="8"/>
      <c r="CQ86" s="8"/>
      <c r="CR86" s="8"/>
      <c r="CS86" s="8"/>
      <c r="CT86" s="8"/>
      <c r="CU86" s="8"/>
      <c r="CV86" s="8"/>
      <c r="CW86" s="8"/>
      <c r="CX86" s="8"/>
      <c r="CY86" s="8"/>
      <c r="CZ86" s="8"/>
      <c r="DA86" s="8"/>
      <c r="DB86" s="8"/>
      <c r="DC86" s="8"/>
      <c r="DD86" s="8"/>
      <c r="DE86" s="8"/>
      <c r="DF86" s="8"/>
      <c r="DG86" s="8"/>
      <c r="DH86" s="8"/>
      <c r="DI86" s="8"/>
      <c r="DJ86" s="8"/>
      <c r="DK86" s="8"/>
      <c r="DL86" s="8"/>
      <c r="DM86" s="8"/>
      <c r="DN86" s="8"/>
      <c r="DO86" s="8"/>
      <c r="DP86" s="8"/>
      <c r="DQ86" s="8"/>
      <c r="DR86" s="8"/>
      <c r="DS86" s="8"/>
      <c r="DT86" s="8"/>
      <c r="DU86" s="8"/>
      <c r="DV86" s="8"/>
      <c r="DW86" s="8"/>
      <c r="DX86" s="8"/>
      <c r="DY86" s="8"/>
      <c r="DZ86" s="8"/>
    </row>
    <row r="87" spans="23:130" s="7" customFormat="1" ht="15.75">
      <c r="W87" s="69"/>
      <c r="BM87" s="9"/>
      <c r="BN87" s="9"/>
      <c r="BO87" s="9"/>
      <c r="BP87" s="9"/>
      <c r="CF87" s="8"/>
      <c r="CG87" s="8"/>
      <c r="CH87" s="8"/>
      <c r="CI87" s="8"/>
      <c r="CJ87" s="8"/>
      <c r="CK87" s="8"/>
      <c r="CL87" s="8"/>
      <c r="CM87" s="8"/>
      <c r="CN87" s="8"/>
      <c r="CO87" s="8"/>
      <c r="CP87" s="8"/>
      <c r="CQ87" s="8"/>
      <c r="CR87" s="8"/>
      <c r="CS87" s="8"/>
      <c r="CT87" s="8"/>
      <c r="CU87" s="8"/>
      <c r="CV87" s="8"/>
      <c r="CW87" s="8"/>
      <c r="CX87" s="8"/>
      <c r="CY87" s="8"/>
      <c r="CZ87" s="8"/>
      <c r="DA87" s="8"/>
      <c r="DB87" s="8"/>
      <c r="DC87" s="8"/>
      <c r="DD87" s="8"/>
      <c r="DE87" s="8"/>
      <c r="DF87" s="8"/>
      <c r="DG87" s="8"/>
      <c r="DH87" s="8"/>
      <c r="DI87" s="8"/>
      <c r="DJ87" s="8"/>
      <c r="DK87" s="8"/>
      <c r="DL87" s="8"/>
      <c r="DM87" s="8"/>
      <c r="DN87" s="8"/>
      <c r="DO87" s="8"/>
      <c r="DP87" s="8"/>
      <c r="DQ87" s="8"/>
      <c r="DR87" s="8"/>
      <c r="DS87" s="8"/>
      <c r="DT87" s="8"/>
      <c r="DU87" s="8"/>
      <c r="DV87" s="8"/>
      <c r="DW87" s="8"/>
      <c r="DX87" s="8"/>
      <c r="DY87" s="8"/>
      <c r="DZ87" s="8"/>
    </row>
    <row r="88" spans="23:130" s="7" customFormat="1" ht="15.75">
      <c r="W88" s="69"/>
      <c r="BM88" s="9"/>
      <c r="BN88" s="9"/>
      <c r="BO88" s="9"/>
      <c r="BP88" s="9"/>
      <c r="CF88" s="8"/>
      <c r="CG88" s="8"/>
      <c r="CH88" s="8"/>
      <c r="CI88" s="8"/>
      <c r="CJ88" s="8"/>
      <c r="CK88" s="8"/>
      <c r="CL88" s="8"/>
      <c r="CM88" s="8"/>
      <c r="CN88" s="8"/>
      <c r="CO88" s="8"/>
      <c r="CP88" s="8"/>
      <c r="CQ88" s="8"/>
      <c r="CR88" s="8"/>
      <c r="CS88" s="8"/>
      <c r="CT88" s="8"/>
      <c r="CU88" s="8"/>
      <c r="CV88" s="8"/>
      <c r="CW88" s="8"/>
      <c r="CX88" s="8"/>
      <c r="CY88" s="8"/>
      <c r="CZ88" s="8"/>
      <c r="DA88" s="8"/>
      <c r="DB88" s="8"/>
      <c r="DC88" s="8"/>
      <c r="DD88" s="8"/>
      <c r="DE88" s="8"/>
      <c r="DF88" s="8"/>
      <c r="DG88" s="8"/>
      <c r="DH88" s="8"/>
      <c r="DI88" s="8"/>
      <c r="DJ88" s="8"/>
      <c r="DK88" s="8"/>
      <c r="DL88" s="8"/>
      <c r="DM88" s="8"/>
      <c r="DN88" s="8"/>
      <c r="DO88" s="8"/>
      <c r="DP88" s="8"/>
      <c r="DQ88" s="8"/>
      <c r="DR88" s="8"/>
      <c r="DS88" s="8"/>
      <c r="DT88" s="8"/>
      <c r="DU88" s="8"/>
      <c r="DV88" s="8"/>
      <c r="DW88" s="8"/>
      <c r="DX88" s="8"/>
      <c r="DY88" s="8"/>
      <c r="DZ88" s="8"/>
    </row>
    <row r="89" spans="23:130" s="7" customFormat="1" ht="15.75">
      <c r="W89" s="69"/>
      <c r="BM89" s="9"/>
      <c r="BN89" s="9"/>
      <c r="BO89" s="9"/>
      <c r="BP89" s="9"/>
      <c r="CF89" s="8"/>
      <c r="CG89" s="8"/>
      <c r="CH89" s="8"/>
      <c r="CI89" s="8"/>
      <c r="CJ89" s="8"/>
      <c r="CK89" s="8"/>
      <c r="CL89" s="8"/>
      <c r="CM89" s="8"/>
      <c r="CN89" s="8"/>
      <c r="CO89" s="8"/>
      <c r="CP89" s="8"/>
      <c r="CQ89" s="8"/>
      <c r="CR89" s="8"/>
      <c r="CS89" s="8"/>
      <c r="CT89" s="8"/>
      <c r="CU89" s="8"/>
      <c r="CV89" s="8"/>
      <c r="CW89" s="8"/>
      <c r="CX89" s="8"/>
      <c r="CY89" s="8"/>
      <c r="CZ89" s="8"/>
      <c r="DA89" s="8"/>
      <c r="DB89" s="8"/>
      <c r="DC89" s="8"/>
      <c r="DD89" s="8"/>
      <c r="DE89" s="8"/>
      <c r="DF89" s="8"/>
      <c r="DG89" s="8"/>
      <c r="DH89" s="8"/>
      <c r="DI89" s="8"/>
      <c r="DJ89" s="8"/>
      <c r="DK89" s="8"/>
      <c r="DL89" s="8"/>
      <c r="DM89" s="8"/>
      <c r="DN89" s="8"/>
      <c r="DO89" s="8"/>
      <c r="DP89" s="8"/>
      <c r="DQ89" s="8"/>
      <c r="DR89" s="8"/>
      <c r="DS89" s="8"/>
      <c r="DT89" s="8"/>
      <c r="DU89" s="8"/>
      <c r="DV89" s="8"/>
      <c r="DW89" s="8"/>
      <c r="DX89" s="8"/>
      <c r="DY89" s="8"/>
      <c r="DZ89" s="8"/>
    </row>
    <row r="90" spans="23:130" s="7" customFormat="1" ht="15.75">
      <c r="W90" s="69"/>
      <c r="BM90" s="9"/>
      <c r="BN90" s="9"/>
      <c r="BO90" s="9"/>
      <c r="BP90" s="9"/>
      <c r="CF90" s="8"/>
      <c r="CG90" s="8"/>
      <c r="CH90" s="8"/>
      <c r="CI90" s="8"/>
      <c r="CJ90" s="8"/>
      <c r="CK90" s="8"/>
      <c r="CL90" s="8"/>
      <c r="CM90" s="8"/>
      <c r="CN90" s="8"/>
      <c r="CO90" s="8"/>
      <c r="CP90" s="8"/>
      <c r="CQ90" s="8"/>
      <c r="CR90" s="8"/>
      <c r="CS90" s="8"/>
      <c r="CT90" s="8"/>
      <c r="CU90" s="8"/>
      <c r="CV90" s="8"/>
      <c r="CW90" s="8"/>
      <c r="CX90" s="8"/>
      <c r="CY90" s="8"/>
      <c r="CZ90" s="8"/>
      <c r="DA90" s="8"/>
      <c r="DB90" s="8"/>
      <c r="DC90" s="8"/>
      <c r="DD90" s="8"/>
      <c r="DE90" s="8"/>
      <c r="DF90" s="8"/>
      <c r="DG90" s="8"/>
      <c r="DH90" s="8"/>
      <c r="DI90" s="8"/>
      <c r="DJ90" s="8"/>
      <c r="DK90" s="8"/>
      <c r="DL90" s="8"/>
      <c r="DM90" s="8"/>
      <c r="DN90" s="8"/>
      <c r="DO90" s="8"/>
      <c r="DP90" s="8"/>
      <c r="DQ90" s="8"/>
      <c r="DR90" s="8"/>
      <c r="DS90" s="8"/>
      <c r="DT90" s="8"/>
      <c r="DU90" s="8"/>
      <c r="DV90" s="8"/>
      <c r="DW90" s="8"/>
      <c r="DX90" s="8"/>
      <c r="DY90" s="8"/>
      <c r="DZ90" s="8"/>
    </row>
    <row r="91" spans="23:130" s="7" customFormat="1" ht="15.75">
      <c r="W91" s="69"/>
      <c r="BM91" s="9"/>
      <c r="BN91" s="9"/>
      <c r="BO91" s="9"/>
      <c r="BP91" s="9"/>
      <c r="CF91" s="8"/>
      <c r="CG91" s="8"/>
      <c r="CH91" s="8"/>
      <c r="CI91" s="8"/>
      <c r="CJ91" s="8"/>
      <c r="CK91" s="8"/>
      <c r="CL91" s="8"/>
      <c r="CM91" s="8"/>
      <c r="CN91" s="8"/>
      <c r="CO91" s="8"/>
      <c r="CP91" s="8"/>
      <c r="CQ91" s="8"/>
      <c r="CR91" s="8"/>
      <c r="CS91" s="8"/>
      <c r="CT91" s="8"/>
      <c r="CU91" s="8"/>
      <c r="CV91" s="8"/>
      <c r="CW91" s="8"/>
      <c r="CX91" s="8"/>
      <c r="CY91" s="8"/>
      <c r="CZ91" s="8"/>
      <c r="DA91" s="8"/>
      <c r="DB91" s="8"/>
      <c r="DC91" s="8"/>
      <c r="DD91" s="8"/>
      <c r="DE91" s="8"/>
      <c r="DF91" s="8"/>
      <c r="DG91" s="8"/>
      <c r="DH91" s="8"/>
      <c r="DI91" s="8"/>
      <c r="DJ91" s="8"/>
      <c r="DK91" s="8"/>
      <c r="DL91" s="8"/>
      <c r="DM91" s="8"/>
      <c r="DN91" s="8"/>
      <c r="DO91" s="8"/>
      <c r="DP91" s="8"/>
      <c r="DQ91" s="8"/>
      <c r="DR91" s="8"/>
      <c r="DS91" s="8"/>
      <c r="DT91" s="8"/>
      <c r="DU91" s="8"/>
      <c r="DV91" s="8"/>
      <c r="DW91" s="8"/>
      <c r="DX91" s="8"/>
      <c r="DY91" s="8"/>
      <c r="DZ91" s="8"/>
    </row>
    <row r="92" spans="23:130" s="7" customFormat="1" ht="15.75">
      <c r="W92" s="69"/>
      <c r="BM92" s="9"/>
      <c r="BN92" s="9"/>
      <c r="BO92" s="9"/>
      <c r="BP92" s="9"/>
      <c r="CF92" s="8"/>
      <c r="CG92" s="8"/>
      <c r="CH92" s="8"/>
      <c r="CI92" s="8"/>
      <c r="CJ92" s="8"/>
      <c r="CK92" s="8"/>
      <c r="CL92" s="8"/>
      <c r="CM92" s="8"/>
      <c r="CN92" s="8"/>
      <c r="CO92" s="8"/>
      <c r="CP92" s="8"/>
      <c r="CQ92" s="8"/>
      <c r="CR92" s="8"/>
      <c r="CS92" s="8"/>
      <c r="CT92" s="8"/>
      <c r="CU92" s="8"/>
      <c r="CV92" s="8"/>
      <c r="CW92" s="8"/>
      <c r="CX92" s="8"/>
      <c r="CY92" s="8"/>
      <c r="CZ92" s="8"/>
      <c r="DA92" s="8"/>
      <c r="DB92" s="8"/>
      <c r="DC92" s="8"/>
      <c r="DD92" s="8"/>
      <c r="DE92" s="8"/>
      <c r="DF92" s="8"/>
      <c r="DG92" s="8"/>
      <c r="DH92" s="8"/>
      <c r="DI92" s="8"/>
      <c r="DJ92" s="8"/>
      <c r="DK92" s="8"/>
      <c r="DL92" s="8"/>
      <c r="DM92" s="8"/>
      <c r="DN92" s="8"/>
      <c r="DO92" s="8"/>
      <c r="DP92" s="8"/>
      <c r="DQ92" s="8"/>
      <c r="DR92" s="8"/>
      <c r="DS92" s="8"/>
      <c r="DT92" s="8"/>
      <c r="DU92" s="8"/>
      <c r="DV92" s="8"/>
      <c r="DW92" s="8"/>
      <c r="DX92" s="8"/>
      <c r="DY92" s="8"/>
      <c r="DZ92" s="8"/>
    </row>
    <row r="93" spans="23:130" s="7" customFormat="1" ht="15.75">
      <c r="W93" s="69"/>
      <c r="BM93" s="9"/>
      <c r="BN93" s="9"/>
      <c r="BO93" s="9"/>
      <c r="BP93" s="9"/>
      <c r="CF93" s="8"/>
      <c r="CG93" s="8"/>
      <c r="CH93" s="8"/>
      <c r="CI93" s="8"/>
      <c r="CJ93" s="8"/>
      <c r="CK93" s="8"/>
      <c r="CL93" s="8"/>
      <c r="CM93" s="8"/>
      <c r="CN93" s="8"/>
      <c r="CO93" s="8"/>
      <c r="CP93" s="8"/>
      <c r="CQ93" s="8"/>
      <c r="CR93" s="8"/>
      <c r="CS93" s="8"/>
      <c r="CT93" s="8"/>
      <c r="CU93" s="8"/>
      <c r="CV93" s="8"/>
      <c r="CW93" s="8"/>
      <c r="CX93" s="8"/>
      <c r="CY93" s="8"/>
      <c r="CZ93" s="8"/>
      <c r="DA93" s="8"/>
      <c r="DB93" s="8"/>
      <c r="DC93" s="8"/>
      <c r="DD93" s="8"/>
      <c r="DE93" s="8"/>
      <c r="DF93" s="8"/>
      <c r="DG93" s="8"/>
      <c r="DH93" s="8"/>
      <c r="DI93" s="8"/>
      <c r="DJ93" s="8"/>
      <c r="DK93" s="8"/>
      <c r="DL93" s="8"/>
      <c r="DM93" s="8"/>
      <c r="DN93" s="8"/>
      <c r="DO93" s="8"/>
      <c r="DP93" s="8"/>
      <c r="DQ93" s="8"/>
      <c r="DR93" s="8"/>
      <c r="DS93" s="8"/>
      <c r="DT93" s="8"/>
      <c r="DU93" s="8"/>
      <c r="DV93" s="8"/>
      <c r="DW93" s="8"/>
      <c r="DX93" s="8"/>
      <c r="DY93" s="8"/>
      <c r="DZ93" s="8"/>
    </row>
    <row r="94" spans="23:130" s="7" customFormat="1" ht="15.75">
      <c r="W94" s="69"/>
      <c r="BM94" s="9"/>
      <c r="BN94" s="9"/>
      <c r="BO94" s="9"/>
      <c r="BP94" s="9"/>
      <c r="CF94" s="8"/>
      <c r="CG94" s="8"/>
      <c r="CH94" s="8"/>
      <c r="CI94" s="8"/>
      <c r="CJ94" s="8"/>
      <c r="CK94" s="8"/>
      <c r="CL94" s="8"/>
      <c r="CM94" s="8"/>
      <c r="CN94" s="8"/>
      <c r="CO94" s="8"/>
      <c r="CP94" s="8"/>
      <c r="CQ94" s="8"/>
      <c r="CR94" s="8"/>
      <c r="CS94" s="8"/>
      <c r="CT94" s="8"/>
      <c r="CU94" s="8"/>
      <c r="CV94" s="8"/>
      <c r="CW94" s="8"/>
      <c r="CX94" s="8"/>
      <c r="CY94" s="8"/>
      <c r="CZ94" s="8"/>
      <c r="DA94" s="8"/>
      <c r="DB94" s="8"/>
      <c r="DC94" s="8"/>
      <c r="DD94" s="8"/>
      <c r="DE94" s="8"/>
      <c r="DF94" s="8"/>
      <c r="DG94" s="8"/>
      <c r="DH94" s="8"/>
      <c r="DI94" s="8"/>
      <c r="DJ94" s="8"/>
      <c r="DK94" s="8"/>
      <c r="DL94" s="8"/>
      <c r="DM94" s="8"/>
      <c r="DN94" s="8"/>
      <c r="DO94" s="8"/>
      <c r="DP94" s="8"/>
      <c r="DQ94" s="8"/>
      <c r="DR94" s="8"/>
      <c r="DS94" s="8"/>
      <c r="DT94" s="8"/>
      <c r="DU94" s="8"/>
      <c r="DV94" s="8"/>
      <c r="DW94" s="8"/>
      <c r="DX94" s="8"/>
      <c r="DY94" s="8"/>
      <c r="DZ94" s="8"/>
    </row>
    <row r="95" spans="23:130" s="7" customFormat="1" ht="15.75">
      <c r="W95" s="69"/>
      <c r="BM95" s="9"/>
      <c r="BN95" s="9"/>
      <c r="BO95" s="9"/>
      <c r="BP95" s="9"/>
      <c r="CF95" s="8"/>
      <c r="CG95" s="8"/>
      <c r="CH95" s="8"/>
      <c r="CI95" s="8"/>
      <c r="CJ95" s="8"/>
      <c r="CK95" s="8"/>
      <c r="CL95" s="8"/>
      <c r="CM95" s="8"/>
      <c r="CN95" s="8"/>
      <c r="CO95" s="8"/>
      <c r="CP95" s="8"/>
      <c r="CQ95" s="8"/>
      <c r="CR95" s="8"/>
      <c r="CS95" s="8"/>
      <c r="CT95" s="8"/>
      <c r="CU95" s="8"/>
      <c r="CV95" s="8"/>
      <c r="CW95" s="8"/>
      <c r="CX95" s="8"/>
      <c r="CY95" s="8"/>
      <c r="CZ95" s="8"/>
      <c r="DA95" s="8"/>
      <c r="DB95" s="8"/>
      <c r="DC95" s="8"/>
      <c r="DD95" s="8"/>
      <c r="DE95" s="8"/>
      <c r="DF95" s="8"/>
      <c r="DG95" s="8"/>
      <c r="DH95" s="8"/>
      <c r="DI95" s="8"/>
      <c r="DJ95" s="8"/>
      <c r="DK95" s="8"/>
      <c r="DL95" s="8"/>
      <c r="DM95" s="8"/>
      <c r="DN95" s="8"/>
      <c r="DO95" s="8"/>
      <c r="DP95" s="8"/>
      <c r="DQ95" s="8"/>
      <c r="DR95" s="8"/>
      <c r="DS95" s="8"/>
      <c r="DT95" s="8"/>
      <c r="DU95" s="8"/>
      <c r="DV95" s="8"/>
      <c r="DW95" s="8"/>
      <c r="DX95" s="8"/>
      <c r="DY95" s="8"/>
      <c r="DZ95" s="8"/>
    </row>
    <row r="96" spans="23:130" s="7" customFormat="1" ht="15.75">
      <c r="W96" s="69"/>
      <c r="BM96" s="9"/>
      <c r="BN96" s="9"/>
      <c r="BO96" s="9"/>
      <c r="BP96" s="9"/>
      <c r="CF96" s="8"/>
      <c r="CG96" s="8"/>
      <c r="CH96" s="8"/>
      <c r="CI96" s="8"/>
      <c r="CJ96" s="8"/>
      <c r="CK96" s="8"/>
      <c r="CL96" s="8"/>
      <c r="CM96" s="8"/>
      <c r="CN96" s="8"/>
      <c r="CO96" s="8"/>
      <c r="CP96" s="8"/>
      <c r="CQ96" s="8"/>
      <c r="CR96" s="8"/>
      <c r="CS96" s="8"/>
      <c r="CT96" s="8"/>
      <c r="CU96" s="8"/>
      <c r="CV96" s="8"/>
      <c r="CW96" s="8"/>
      <c r="CX96" s="8"/>
      <c r="CY96" s="8"/>
      <c r="CZ96" s="8"/>
      <c r="DA96" s="8"/>
      <c r="DB96" s="8"/>
      <c r="DC96" s="8"/>
      <c r="DD96" s="8"/>
      <c r="DE96" s="8"/>
      <c r="DF96" s="8"/>
      <c r="DG96" s="8"/>
      <c r="DH96" s="8"/>
      <c r="DI96" s="8"/>
      <c r="DJ96" s="8"/>
      <c r="DK96" s="8"/>
      <c r="DL96" s="8"/>
      <c r="DM96" s="8"/>
      <c r="DN96" s="8"/>
      <c r="DO96" s="8"/>
      <c r="DP96" s="8"/>
      <c r="DQ96" s="8"/>
      <c r="DR96" s="8"/>
      <c r="DS96" s="8"/>
      <c r="DT96" s="8"/>
      <c r="DU96" s="8"/>
      <c r="DV96" s="8"/>
      <c r="DW96" s="8"/>
      <c r="DX96" s="8"/>
      <c r="DY96" s="8"/>
      <c r="DZ96" s="8"/>
    </row>
    <row r="97" spans="23:130" s="7" customFormat="1" ht="15.75">
      <c r="W97" s="69"/>
      <c r="BM97" s="9"/>
      <c r="BN97" s="9"/>
      <c r="BO97" s="9"/>
      <c r="BP97" s="9"/>
      <c r="CF97" s="8"/>
      <c r="CG97" s="8"/>
      <c r="CH97" s="8"/>
      <c r="CI97" s="8"/>
      <c r="CJ97" s="8"/>
      <c r="CK97" s="8"/>
      <c r="CL97" s="8"/>
      <c r="CM97" s="8"/>
      <c r="CN97" s="8"/>
      <c r="CO97" s="8"/>
      <c r="CP97" s="8"/>
      <c r="CQ97" s="8"/>
      <c r="CR97" s="8"/>
      <c r="CS97" s="8"/>
      <c r="CT97" s="8"/>
      <c r="CU97" s="8"/>
      <c r="CV97" s="8"/>
      <c r="CW97" s="8"/>
      <c r="CX97" s="8"/>
      <c r="CY97" s="8"/>
      <c r="CZ97" s="8"/>
      <c r="DA97" s="8"/>
      <c r="DB97" s="8"/>
      <c r="DC97" s="8"/>
      <c r="DD97" s="8"/>
      <c r="DE97" s="8"/>
      <c r="DF97" s="8"/>
      <c r="DG97" s="8"/>
      <c r="DH97" s="8"/>
      <c r="DI97" s="8"/>
      <c r="DJ97" s="8"/>
      <c r="DK97" s="8"/>
      <c r="DL97" s="8"/>
      <c r="DM97" s="8"/>
      <c r="DN97" s="8"/>
      <c r="DO97" s="8"/>
      <c r="DP97" s="8"/>
      <c r="DQ97" s="8"/>
      <c r="DR97" s="8"/>
      <c r="DS97" s="8"/>
      <c r="DT97" s="8"/>
      <c r="DU97" s="8"/>
      <c r="DV97" s="8"/>
      <c r="DW97" s="8"/>
      <c r="DX97" s="8"/>
      <c r="DY97" s="8"/>
      <c r="DZ97" s="8"/>
    </row>
    <row r="98" spans="23:130" s="7" customFormat="1" ht="15.75">
      <c r="W98" s="69"/>
      <c r="BM98" s="9"/>
      <c r="BN98" s="9"/>
      <c r="BO98" s="9"/>
      <c r="BP98" s="9"/>
      <c r="CF98" s="8"/>
      <c r="CG98" s="8"/>
      <c r="CH98" s="8"/>
      <c r="CI98" s="8"/>
      <c r="CJ98" s="8"/>
      <c r="CK98" s="8"/>
      <c r="CL98" s="8"/>
      <c r="CM98" s="8"/>
      <c r="CN98" s="8"/>
      <c r="CO98" s="8"/>
      <c r="CP98" s="8"/>
      <c r="CQ98" s="8"/>
      <c r="CR98" s="8"/>
      <c r="CS98" s="8"/>
      <c r="CT98" s="8"/>
      <c r="CU98" s="8"/>
      <c r="CV98" s="8"/>
      <c r="CW98" s="8"/>
      <c r="CX98" s="8"/>
      <c r="CY98" s="8"/>
      <c r="CZ98" s="8"/>
      <c r="DA98" s="8"/>
      <c r="DB98" s="8"/>
      <c r="DC98" s="8"/>
      <c r="DD98" s="8"/>
      <c r="DE98" s="8"/>
      <c r="DF98" s="8"/>
      <c r="DG98" s="8"/>
      <c r="DH98" s="8"/>
      <c r="DI98" s="8"/>
      <c r="DJ98" s="8"/>
      <c r="DK98" s="8"/>
      <c r="DL98" s="8"/>
      <c r="DM98" s="8"/>
      <c r="DN98" s="8"/>
      <c r="DO98" s="8"/>
      <c r="DP98" s="8"/>
      <c r="DQ98" s="8"/>
      <c r="DR98" s="8"/>
      <c r="DS98" s="8"/>
      <c r="DT98" s="8"/>
      <c r="DU98" s="8"/>
      <c r="DV98" s="8"/>
      <c r="DW98" s="8"/>
      <c r="DX98" s="8"/>
      <c r="DY98" s="8"/>
      <c r="DZ98" s="8"/>
    </row>
    <row r="99" spans="23:130" s="7" customFormat="1" ht="15.75">
      <c r="W99" s="69"/>
      <c r="BM99" s="9"/>
      <c r="BN99" s="9"/>
      <c r="BO99" s="9"/>
      <c r="BP99" s="9"/>
      <c r="CF99" s="8"/>
      <c r="CG99" s="8"/>
      <c r="CH99" s="8"/>
      <c r="CI99" s="8"/>
      <c r="CJ99" s="8"/>
      <c r="CK99" s="8"/>
      <c r="CL99" s="8"/>
      <c r="CM99" s="8"/>
      <c r="CN99" s="8"/>
      <c r="CO99" s="8"/>
      <c r="CP99" s="8"/>
      <c r="CQ99" s="8"/>
      <c r="CR99" s="8"/>
      <c r="CS99" s="8"/>
      <c r="CT99" s="8"/>
      <c r="CU99" s="8"/>
      <c r="CV99" s="8"/>
      <c r="CW99" s="8"/>
      <c r="CX99" s="8"/>
      <c r="CY99" s="8"/>
      <c r="CZ99" s="8"/>
      <c r="DA99" s="8"/>
      <c r="DB99" s="8"/>
      <c r="DC99" s="8"/>
      <c r="DD99" s="8"/>
      <c r="DE99" s="8"/>
      <c r="DF99" s="8"/>
      <c r="DG99" s="8"/>
      <c r="DH99" s="8"/>
      <c r="DI99" s="8"/>
      <c r="DJ99" s="8"/>
      <c r="DK99" s="8"/>
      <c r="DL99" s="8"/>
      <c r="DM99" s="8"/>
      <c r="DN99" s="8"/>
      <c r="DO99" s="8"/>
      <c r="DP99" s="8"/>
      <c r="DQ99" s="8"/>
      <c r="DR99" s="8"/>
      <c r="DS99" s="8"/>
      <c r="DT99" s="8"/>
      <c r="DU99" s="8"/>
      <c r="DV99" s="8"/>
      <c r="DW99" s="8"/>
      <c r="DX99" s="8"/>
      <c r="DY99" s="8"/>
      <c r="DZ99" s="8"/>
    </row>
    <row r="100" spans="23:130" s="7" customFormat="1" ht="15.75">
      <c r="W100" s="69"/>
      <c r="BM100" s="9"/>
      <c r="BN100" s="9"/>
      <c r="BO100" s="9"/>
      <c r="BP100" s="9"/>
      <c r="CF100" s="8"/>
      <c r="CG100" s="8"/>
      <c r="CH100" s="8"/>
      <c r="CI100" s="8"/>
      <c r="CJ100" s="8"/>
      <c r="CK100" s="8"/>
      <c r="CL100" s="8"/>
      <c r="CM100" s="8"/>
      <c r="CN100" s="8"/>
      <c r="CO100" s="8"/>
      <c r="CP100" s="8"/>
      <c r="CQ100" s="8"/>
      <c r="CR100" s="8"/>
      <c r="CS100" s="8"/>
      <c r="CT100" s="8"/>
      <c r="CU100" s="8"/>
      <c r="CV100" s="8"/>
      <c r="CW100" s="8"/>
      <c r="CX100" s="8"/>
      <c r="CY100" s="8"/>
      <c r="CZ100" s="8"/>
      <c r="DA100" s="8"/>
      <c r="DB100" s="8"/>
      <c r="DC100" s="8"/>
      <c r="DD100" s="8"/>
      <c r="DE100" s="8"/>
      <c r="DF100" s="8"/>
      <c r="DG100" s="8"/>
      <c r="DH100" s="8"/>
      <c r="DI100" s="8"/>
      <c r="DJ100" s="8"/>
      <c r="DK100" s="8"/>
      <c r="DL100" s="8"/>
      <c r="DM100" s="8"/>
      <c r="DN100" s="8"/>
      <c r="DO100" s="8"/>
      <c r="DP100" s="8"/>
      <c r="DQ100" s="8"/>
      <c r="DR100" s="8"/>
      <c r="DS100" s="8"/>
      <c r="DT100" s="8"/>
      <c r="DU100" s="8"/>
      <c r="DV100" s="8"/>
      <c r="DW100" s="8"/>
      <c r="DX100" s="8"/>
      <c r="DY100" s="8"/>
      <c r="DZ100" s="8"/>
    </row>
    <row r="101" spans="23:130" s="7" customFormat="1" ht="15.75">
      <c r="W101" s="69"/>
      <c r="BM101" s="9"/>
      <c r="BN101" s="9"/>
      <c r="BO101" s="9"/>
      <c r="BP101" s="9"/>
      <c r="CF101" s="8"/>
      <c r="CG101" s="8"/>
      <c r="CH101" s="8"/>
      <c r="CI101" s="8"/>
      <c r="CJ101" s="8"/>
      <c r="CK101" s="8"/>
      <c r="CL101" s="8"/>
      <c r="CM101" s="8"/>
      <c r="CN101" s="8"/>
      <c r="CO101" s="8"/>
      <c r="CP101" s="8"/>
      <c r="CQ101" s="8"/>
      <c r="CR101" s="8"/>
      <c r="CS101" s="8"/>
      <c r="CT101" s="8"/>
      <c r="CU101" s="8"/>
      <c r="CV101" s="8"/>
      <c r="CW101" s="8"/>
      <c r="CX101" s="8"/>
      <c r="CY101" s="8"/>
      <c r="CZ101" s="8"/>
      <c r="DA101" s="8"/>
      <c r="DB101" s="8"/>
      <c r="DC101" s="8"/>
      <c r="DD101" s="8"/>
      <c r="DE101" s="8"/>
      <c r="DF101" s="8"/>
      <c r="DG101" s="8"/>
      <c r="DH101" s="8"/>
      <c r="DI101" s="8"/>
      <c r="DJ101" s="8"/>
      <c r="DK101" s="8"/>
      <c r="DL101" s="8"/>
      <c r="DM101" s="8"/>
      <c r="DN101" s="8"/>
      <c r="DO101" s="8"/>
      <c r="DP101" s="8"/>
      <c r="DQ101" s="8"/>
      <c r="DR101" s="8"/>
      <c r="DS101" s="8"/>
      <c r="DT101" s="8"/>
      <c r="DU101" s="8"/>
      <c r="DV101" s="8"/>
      <c r="DW101" s="8"/>
      <c r="DX101" s="8"/>
      <c r="DY101" s="8"/>
      <c r="DZ101" s="8"/>
    </row>
    <row r="102" spans="23:130" s="7" customFormat="1" ht="15.75">
      <c r="W102" s="69"/>
      <c r="BM102" s="9"/>
      <c r="BN102" s="9"/>
      <c r="BO102" s="9"/>
      <c r="BP102" s="9"/>
      <c r="CF102" s="8"/>
      <c r="CG102" s="8"/>
      <c r="CH102" s="8"/>
      <c r="CI102" s="8"/>
      <c r="CJ102" s="8"/>
      <c r="CK102" s="8"/>
      <c r="CL102" s="8"/>
      <c r="CM102" s="8"/>
      <c r="CN102" s="8"/>
      <c r="CO102" s="8"/>
      <c r="CP102" s="8"/>
      <c r="CQ102" s="8"/>
      <c r="CR102" s="8"/>
      <c r="CS102" s="8"/>
      <c r="CT102" s="8"/>
      <c r="CU102" s="8"/>
      <c r="CV102" s="8"/>
      <c r="CW102" s="8"/>
      <c r="CX102" s="8"/>
      <c r="CY102" s="8"/>
      <c r="CZ102" s="8"/>
      <c r="DA102" s="8"/>
      <c r="DB102" s="8"/>
      <c r="DC102" s="8"/>
      <c r="DD102" s="8"/>
      <c r="DE102" s="8"/>
      <c r="DF102" s="8"/>
      <c r="DG102" s="8"/>
      <c r="DH102" s="8"/>
      <c r="DI102" s="8"/>
      <c r="DJ102" s="8"/>
      <c r="DK102" s="8"/>
      <c r="DL102" s="8"/>
      <c r="DM102" s="8"/>
      <c r="DN102" s="8"/>
      <c r="DO102" s="8"/>
      <c r="DP102" s="8"/>
      <c r="DQ102" s="8"/>
      <c r="DR102" s="8"/>
      <c r="DS102" s="8"/>
      <c r="DT102" s="8"/>
      <c r="DU102" s="8"/>
      <c r="DV102" s="8"/>
      <c r="DW102" s="8"/>
      <c r="DX102" s="8"/>
      <c r="DY102" s="8"/>
      <c r="DZ102" s="8"/>
    </row>
    <row r="103" spans="23:130" s="7" customFormat="1" ht="15.75">
      <c r="W103" s="69"/>
      <c r="BM103" s="9"/>
      <c r="BN103" s="9"/>
      <c r="BO103" s="9"/>
      <c r="BP103" s="9"/>
      <c r="CF103" s="8"/>
      <c r="CG103" s="8"/>
      <c r="CH103" s="8"/>
      <c r="CI103" s="8"/>
      <c r="CJ103" s="8"/>
      <c r="CK103" s="8"/>
      <c r="CL103" s="8"/>
      <c r="CM103" s="8"/>
      <c r="CN103" s="8"/>
      <c r="CO103" s="8"/>
      <c r="CP103" s="8"/>
      <c r="CQ103" s="8"/>
      <c r="CR103" s="8"/>
      <c r="CS103" s="8"/>
      <c r="CT103" s="8"/>
      <c r="CU103" s="8"/>
      <c r="CV103" s="8"/>
      <c r="CW103" s="8"/>
      <c r="CX103" s="8"/>
      <c r="CY103" s="8"/>
      <c r="CZ103" s="8"/>
      <c r="DA103" s="8"/>
      <c r="DB103" s="8"/>
      <c r="DC103" s="8"/>
      <c r="DD103" s="8"/>
      <c r="DE103" s="8"/>
      <c r="DF103" s="8"/>
      <c r="DG103" s="8"/>
      <c r="DH103" s="8"/>
      <c r="DI103" s="8"/>
      <c r="DJ103" s="8"/>
      <c r="DK103" s="8"/>
      <c r="DL103" s="8"/>
      <c r="DM103" s="8"/>
      <c r="DN103" s="8"/>
      <c r="DO103" s="8"/>
      <c r="DP103" s="8"/>
      <c r="DQ103" s="8"/>
      <c r="DR103" s="8"/>
      <c r="DS103" s="8"/>
      <c r="DT103" s="8"/>
      <c r="DU103" s="8"/>
      <c r="DV103" s="8"/>
      <c r="DW103" s="8"/>
      <c r="DX103" s="8"/>
      <c r="DY103" s="8"/>
      <c r="DZ103" s="8"/>
    </row>
    <row r="104" spans="23:130" s="7" customFormat="1" ht="15.75">
      <c r="W104" s="69"/>
      <c r="BM104" s="9"/>
      <c r="BN104" s="9"/>
      <c r="BO104" s="9"/>
      <c r="BP104" s="9"/>
      <c r="CF104" s="8"/>
      <c r="CG104" s="8"/>
      <c r="CH104" s="8"/>
      <c r="CI104" s="8"/>
      <c r="CJ104" s="8"/>
      <c r="CK104" s="8"/>
      <c r="CL104" s="8"/>
      <c r="CM104" s="8"/>
      <c r="CN104" s="8"/>
      <c r="CO104" s="8"/>
      <c r="CP104" s="8"/>
      <c r="CQ104" s="8"/>
      <c r="CR104" s="8"/>
      <c r="CS104" s="8"/>
      <c r="CT104" s="8"/>
      <c r="CU104" s="8"/>
      <c r="CV104" s="8"/>
      <c r="CW104" s="8"/>
      <c r="CX104" s="8"/>
      <c r="CY104" s="8"/>
      <c r="CZ104" s="8"/>
      <c r="DA104" s="8"/>
      <c r="DB104" s="8"/>
      <c r="DC104" s="8"/>
      <c r="DD104" s="8"/>
      <c r="DE104" s="8"/>
      <c r="DF104" s="8"/>
      <c r="DG104" s="8"/>
      <c r="DH104" s="8"/>
      <c r="DI104" s="8"/>
      <c r="DJ104" s="8"/>
      <c r="DK104" s="8"/>
      <c r="DL104" s="8"/>
      <c r="DM104" s="8"/>
      <c r="DN104" s="8"/>
      <c r="DO104" s="8"/>
      <c r="DP104" s="8"/>
      <c r="DQ104" s="8"/>
      <c r="DR104" s="8"/>
      <c r="DS104" s="8"/>
      <c r="DT104" s="8"/>
      <c r="DU104" s="8"/>
      <c r="DV104" s="8"/>
      <c r="DW104" s="8"/>
      <c r="DX104" s="8"/>
      <c r="DY104" s="8"/>
      <c r="DZ104" s="8"/>
    </row>
    <row r="105" spans="23:130" s="7" customFormat="1" ht="15.75">
      <c r="W105" s="69"/>
      <c r="BM105" s="9"/>
      <c r="BN105" s="9"/>
      <c r="BO105" s="9"/>
      <c r="BP105" s="9"/>
      <c r="CF105" s="8"/>
      <c r="CG105" s="8"/>
      <c r="CH105" s="8"/>
      <c r="CI105" s="8"/>
      <c r="CJ105" s="8"/>
      <c r="CK105" s="8"/>
      <c r="CL105" s="8"/>
      <c r="CM105" s="8"/>
      <c r="CN105" s="8"/>
      <c r="CO105" s="8"/>
      <c r="CP105" s="8"/>
      <c r="CQ105" s="8"/>
      <c r="CR105" s="8"/>
      <c r="CS105" s="8"/>
      <c r="CT105" s="8"/>
      <c r="CU105" s="8"/>
      <c r="CV105" s="8"/>
      <c r="CW105" s="8"/>
      <c r="CX105" s="8"/>
      <c r="CY105" s="8"/>
      <c r="CZ105" s="8"/>
      <c r="DA105" s="8"/>
      <c r="DB105" s="8"/>
      <c r="DC105" s="8"/>
      <c r="DD105" s="8"/>
      <c r="DE105" s="8"/>
      <c r="DF105" s="8"/>
      <c r="DG105" s="8"/>
      <c r="DH105" s="8"/>
      <c r="DI105" s="8"/>
      <c r="DJ105" s="8"/>
      <c r="DK105" s="8"/>
      <c r="DL105" s="8"/>
      <c r="DM105" s="8"/>
      <c r="DN105" s="8"/>
      <c r="DO105" s="8"/>
      <c r="DP105" s="8"/>
      <c r="DQ105" s="8"/>
      <c r="DR105" s="8"/>
      <c r="DS105" s="8"/>
      <c r="DT105" s="8"/>
      <c r="DU105" s="8"/>
      <c r="DV105" s="8"/>
      <c r="DW105" s="8"/>
      <c r="DX105" s="8"/>
      <c r="DY105" s="8"/>
      <c r="DZ105" s="8"/>
    </row>
    <row r="106" spans="23:130" s="7" customFormat="1" ht="15.75">
      <c r="W106" s="69"/>
      <c r="BM106" s="9"/>
      <c r="BN106" s="9"/>
      <c r="BO106" s="9"/>
      <c r="BP106" s="9"/>
      <c r="CF106" s="8"/>
      <c r="CG106" s="8"/>
      <c r="CH106" s="8"/>
      <c r="CI106" s="8"/>
      <c r="CJ106" s="8"/>
      <c r="CK106" s="8"/>
      <c r="CL106" s="8"/>
      <c r="CM106" s="8"/>
      <c r="CN106" s="8"/>
      <c r="CO106" s="8"/>
      <c r="CP106" s="8"/>
      <c r="CQ106" s="8"/>
      <c r="CR106" s="8"/>
      <c r="CS106" s="8"/>
      <c r="CT106" s="8"/>
      <c r="CU106" s="8"/>
      <c r="CV106" s="8"/>
      <c r="CW106" s="8"/>
      <c r="CX106" s="8"/>
      <c r="CY106" s="8"/>
      <c r="CZ106" s="8"/>
      <c r="DA106" s="8"/>
      <c r="DB106" s="8"/>
      <c r="DC106" s="8"/>
      <c r="DD106" s="8"/>
      <c r="DE106" s="8"/>
      <c r="DF106" s="8"/>
      <c r="DG106" s="8"/>
      <c r="DH106" s="8"/>
      <c r="DI106" s="8"/>
      <c r="DJ106" s="8"/>
      <c r="DK106" s="8"/>
      <c r="DL106" s="8"/>
      <c r="DM106" s="8"/>
      <c r="DN106" s="8"/>
      <c r="DO106" s="8"/>
      <c r="DP106" s="8"/>
      <c r="DQ106" s="8"/>
      <c r="DR106" s="8"/>
      <c r="DS106" s="8"/>
      <c r="DT106" s="8"/>
      <c r="DU106" s="8"/>
      <c r="DV106" s="8"/>
      <c r="DW106" s="8"/>
      <c r="DX106" s="8"/>
      <c r="DY106" s="8"/>
      <c r="DZ106" s="8"/>
    </row>
    <row r="107" spans="23:130" s="7" customFormat="1" ht="15.75">
      <c r="W107" s="69"/>
      <c r="BM107" s="9"/>
      <c r="BN107" s="9"/>
      <c r="BO107" s="9"/>
      <c r="BP107" s="9"/>
      <c r="CF107" s="8"/>
      <c r="CG107" s="8"/>
      <c r="CH107" s="8"/>
      <c r="CI107" s="8"/>
      <c r="CJ107" s="8"/>
      <c r="CK107" s="8"/>
      <c r="CL107" s="8"/>
      <c r="CM107" s="8"/>
      <c r="CN107" s="8"/>
      <c r="CO107" s="8"/>
      <c r="CP107" s="8"/>
      <c r="CQ107" s="8"/>
      <c r="CR107" s="8"/>
      <c r="CS107" s="8"/>
      <c r="CT107" s="8"/>
      <c r="CU107" s="8"/>
      <c r="CV107" s="8"/>
      <c r="CW107" s="8"/>
      <c r="CX107" s="8"/>
      <c r="CY107" s="8"/>
      <c r="CZ107" s="8"/>
      <c r="DA107" s="8"/>
      <c r="DB107" s="8"/>
      <c r="DC107" s="8"/>
      <c r="DD107" s="8"/>
      <c r="DE107" s="8"/>
      <c r="DF107" s="8"/>
      <c r="DG107" s="8"/>
      <c r="DH107" s="8"/>
      <c r="DI107" s="8"/>
      <c r="DJ107" s="8"/>
      <c r="DK107" s="8"/>
      <c r="DL107" s="8"/>
      <c r="DM107" s="8"/>
      <c r="DN107" s="8"/>
      <c r="DO107" s="8"/>
      <c r="DP107" s="8"/>
      <c r="DQ107" s="8"/>
      <c r="DR107" s="8"/>
      <c r="DS107" s="8"/>
      <c r="DT107" s="8"/>
      <c r="DU107" s="8"/>
      <c r="DV107" s="8"/>
      <c r="DW107" s="8"/>
      <c r="DX107" s="8"/>
      <c r="DY107" s="8"/>
      <c r="DZ107" s="8"/>
    </row>
    <row r="108" spans="23:130" s="7" customFormat="1" ht="15.75">
      <c r="W108" s="69"/>
      <c r="BM108" s="9"/>
      <c r="BN108" s="9"/>
      <c r="BO108" s="9"/>
      <c r="BP108" s="9"/>
      <c r="CF108" s="8"/>
      <c r="CG108" s="8"/>
      <c r="CH108" s="8"/>
      <c r="CI108" s="8"/>
      <c r="CJ108" s="8"/>
      <c r="CK108" s="8"/>
      <c r="CL108" s="8"/>
      <c r="CM108" s="8"/>
      <c r="CN108" s="8"/>
      <c r="CO108" s="8"/>
      <c r="CP108" s="8"/>
      <c r="CQ108" s="8"/>
      <c r="CR108" s="8"/>
      <c r="CS108" s="8"/>
      <c r="CT108" s="8"/>
      <c r="CU108" s="8"/>
      <c r="CV108" s="8"/>
      <c r="CW108" s="8"/>
      <c r="CX108" s="8"/>
      <c r="CY108" s="8"/>
      <c r="CZ108" s="8"/>
      <c r="DA108" s="8"/>
      <c r="DB108" s="8"/>
      <c r="DC108" s="8"/>
      <c r="DD108" s="8"/>
      <c r="DE108" s="8"/>
      <c r="DF108" s="8"/>
      <c r="DG108" s="8"/>
      <c r="DH108" s="8"/>
      <c r="DI108" s="8"/>
      <c r="DJ108" s="8"/>
      <c r="DK108" s="8"/>
      <c r="DL108" s="8"/>
      <c r="DM108" s="8"/>
      <c r="DN108" s="8"/>
      <c r="DO108" s="8"/>
      <c r="DP108" s="8"/>
      <c r="DQ108" s="8"/>
      <c r="DR108" s="8"/>
      <c r="DS108" s="8"/>
      <c r="DT108" s="8"/>
      <c r="DU108" s="8"/>
      <c r="DV108" s="8"/>
      <c r="DW108" s="8"/>
      <c r="DX108" s="8"/>
      <c r="DY108" s="8"/>
      <c r="DZ108" s="8"/>
    </row>
    <row r="109" spans="23:130" s="7" customFormat="1" ht="15.75">
      <c r="W109" s="69"/>
      <c r="BM109" s="9"/>
      <c r="BN109" s="9"/>
      <c r="BO109" s="9"/>
      <c r="BP109" s="9"/>
      <c r="CF109" s="8"/>
      <c r="CG109" s="8"/>
      <c r="CH109" s="8"/>
      <c r="CI109" s="8"/>
      <c r="CJ109" s="8"/>
      <c r="CK109" s="8"/>
      <c r="CL109" s="8"/>
      <c r="CM109" s="8"/>
      <c r="CN109" s="8"/>
      <c r="CO109" s="8"/>
      <c r="CP109" s="8"/>
      <c r="CQ109" s="8"/>
      <c r="CR109" s="8"/>
      <c r="CS109" s="8"/>
      <c r="CT109" s="8"/>
      <c r="CU109" s="8"/>
      <c r="CV109" s="8"/>
      <c r="CW109" s="8"/>
      <c r="CX109" s="8"/>
      <c r="CY109" s="8"/>
      <c r="CZ109" s="8"/>
      <c r="DA109" s="8"/>
      <c r="DB109" s="8"/>
      <c r="DC109" s="8"/>
      <c r="DD109" s="8"/>
      <c r="DE109" s="8"/>
      <c r="DF109" s="8"/>
      <c r="DG109" s="8"/>
      <c r="DH109" s="8"/>
      <c r="DI109" s="8"/>
      <c r="DJ109" s="8"/>
      <c r="DK109" s="8"/>
      <c r="DL109" s="8"/>
      <c r="DM109" s="8"/>
      <c r="DN109" s="8"/>
      <c r="DO109" s="8"/>
      <c r="DP109" s="8"/>
      <c r="DQ109" s="8"/>
      <c r="DR109" s="8"/>
      <c r="DS109" s="8"/>
      <c r="DT109" s="8"/>
      <c r="DU109" s="8"/>
      <c r="DV109" s="8"/>
      <c r="DW109" s="8"/>
      <c r="DX109" s="8"/>
      <c r="DY109" s="8"/>
      <c r="DZ109" s="8"/>
    </row>
    <row r="110" spans="23:130" s="7" customFormat="1" ht="15.75">
      <c r="W110" s="69"/>
      <c r="BM110" s="9"/>
      <c r="BN110" s="9"/>
      <c r="BO110" s="9"/>
      <c r="BP110" s="9"/>
      <c r="CF110" s="8"/>
      <c r="CG110" s="8"/>
      <c r="CH110" s="8"/>
      <c r="CI110" s="8"/>
      <c r="CJ110" s="8"/>
      <c r="CK110" s="8"/>
      <c r="CL110" s="8"/>
      <c r="CM110" s="8"/>
      <c r="CN110" s="8"/>
      <c r="CO110" s="8"/>
      <c r="CP110" s="8"/>
      <c r="CQ110" s="8"/>
      <c r="CR110" s="8"/>
      <c r="CS110" s="8"/>
      <c r="CT110" s="8"/>
      <c r="CU110" s="8"/>
      <c r="CV110" s="8"/>
      <c r="CW110" s="8"/>
      <c r="CX110" s="8"/>
      <c r="CY110" s="8"/>
      <c r="CZ110" s="8"/>
      <c r="DA110" s="8"/>
      <c r="DB110" s="8"/>
      <c r="DC110" s="8"/>
      <c r="DD110" s="8"/>
      <c r="DE110" s="8"/>
      <c r="DF110" s="8"/>
      <c r="DG110" s="8"/>
      <c r="DH110" s="8"/>
      <c r="DI110" s="8"/>
      <c r="DJ110" s="8"/>
      <c r="DK110" s="8"/>
      <c r="DL110" s="8"/>
      <c r="DM110" s="8"/>
      <c r="DN110" s="8"/>
      <c r="DO110" s="8"/>
      <c r="DP110" s="8"/>
      <c r="DQ110" s="8"/>
      <c r="DR110" s="8"/>
      <c r="DS110" s="8"/>
      <c r="DT110" s="8"/>
      <c r="DU110" s="8"/>
      <c r="DV110" s="8"/>
      <c r="DW110" s="8"/>
      <c r="DX110" s="8"/>
      <c r="DY110" s="8"/>
      <c r="DZ110" s="8"/>
    </row>
    <row r="111" spans="23:130" s="7" customFormat="1" ht="15.75">
      <c r="W111" s="69"/>
      <c r="BM111" s="9"/>
      <c r="BN111" s="9"/>
      <c r="BO111" s="9"/>
      <c r="BP111" s="9"/>
      <c r="CF111" s="8"/>
      <c r="CG111" s="8"/>
      <c r="CH111" s="8"/>
      <c r="CI111" s="8"/>
      <c r="CJ111" s="8"/>
      <c r="CK111" s="8"/>
      <c r="CL111" s="8"/>
      <c r="CM111" s="8"/>
      <c r="CN111" s="8"/>
      <c r="CO111" s="8"/>
      <c r="CP111" s="8"/>
      <c r="CQ111" s="8"/>
      <c r="CR111" s="8"/>
      <c r="CS111" s="8"/>
      <c r="CT111" s="8"/>
      <c r="CU111" s="8"/>
      <c r="CV111" s="8"/>
      <c r="CW111" s="8"/>
      <c r="CX111" s="8"/>
      <c r="CY111" s="8"/>
      <c r="CZ111" s="8"/>
      <c r="DA111" s="8"/>
      <c r="DB111" s="8"/>
      <c r="DC111" s="8"/>
      <c r="DD111" s="8"/>
      <c r="DE111" s="8"/>
      <c r="DF111" s="8"/>
      <c r="DG111" s="8"/>
      <c r="DH111" s="8"/>
      <c r="DI111" s="8"/>
      <c r="DJ111" s="8"/>
      <c r="DK111" s="8"/>
      <c r="DL111" s="8"/>
      <c r="DM111" s="8"/>
      <c r="DN111" s="8"/>
      <c r="DO111" s="8"/>
      <c r="DP111" s="8"/>
      <c r="DQ111" s="8"/>
      <c r="DR111" s="8"/>
      <c r="DS111" s="8"/>
      <c r="DT111" s="8"/>
      <c r="DU111" s="8"/>
      <c r="DV111" s="8"/>
      <c r="DW111" s="8"/>
      <c r="DX111" s="8"/>
      <c r="DY111" s="8"/>
      <c r="DZ111" s="8"/>
    </row>
    <row r="112" spans="23:130" s="7" customFormat="1" ht="15.75">
      <c r="W112" s="69"/>
      <c r="BM112" s="9"/>
      <c r="BN112" s="9"/>
      <c r="BO112" s="9"/>
      <c r="BP112" s="9"/>
      <c r="CF112" s="8"/>
      <c r="CG112" s="8"/>
      <c r="CH112" s="8"/>
      <c r="CI112" s="8"/>
      <c r="CJ112" s="8"/>
      <c r="CK112" s="8"/>
      <c r="CL112" s="8"/>
      <c r="CM112" s="8"/>
      <c r="CN112" s="8"/>
      <c r="CO112" s="8"/>
      <c r="CP112" s="8"/>
      <c r="CQ112" s="8"/>
      <c r="CR112" s="8"/>
      <c r="CS112" s="8"/>
      <c r="CT112" s="8"/>
      <c r="CU112" s="8"/>
      <c r="CV112" s="8"/>
      <c r="CW112" s="8"/>
      <c r="CX112" s="8"/>
      <c r="CY112" s="8"/>
      <c r="CZ112" s="8"/>
      <c r="DA112" s="8"/>
      <c r="DB112" s="8"/>
      <c r="DC112" s="8"/>
      <c r="DD112" s="8"/>
      <c r="DE112" s="8"/>
      <c r="DF112" s="8"/>
      <c r="DG112" s="8"/>
      <c r="DH112" s="8"/>
      <c r="DI112" s="8"/>
      <c r="DJ112" s="8"/>
      <c r="DK112" s="8"/>
      <c r="DL112" s="8"/>
      <c r="DM112" s="8"/>
      <c r="DN112" s="8"/>
      <c r="DO112" s="8"/>
      <c r="DP112" s="8"/>
      <c r="DQ112" s="8"/>
      <c r="DR112" s="8"/>
      <c r="DS112" s="8"/>
      <c r="DT112" s="8"/>
      <c r="DU112" s="8"/>
      <c r="DV112" s="8"/>
      <c r="DW112" s="8"/>
      <c r="DX112" s="8"/>
      <c r="DY112" s="8"/>
      <c r="DZ112" s="8"/>
    </row>
    <row r="113" spans="23:130" s="7" customFormat="1" ht="15.75">
      <c r="W113" s="69"/>
      <c r="BM113" s="9"/>
      <c r="BN113" s="9"/>
      <c r="BO113" s="9"/>
      <c r="BP113" s="9"/>
      <c r="CF113" s="8"/>
      <c r="CG113" s="8"/>
      <c r="CH113" s="8"/>
      <c r="CI113" s="8"/>
      <c r="CJ113" s="8"/>
      <c r="CK113" s="8"/>
      <c r="CL113" s="8"/>
      <c r="CM113" s="8"/>
      <c r="CN113" s="8"/>
      <c r="CO113" s="8"/>
      <c r="CP113" s="8"/>
      <c r="CQ113" s="8"/>
      <c r="CR113" s="8"/>
      <c r="CS113" s="8"/>
      <c r="CT113" s="8"/>
      <c r="CU113" s="8"/>
      <c r="CV113" s="8"/>
      <c r="CW113" s="8"/>
      <c r="CX113" s="8"/>
      <c r="CY113" s="8"/>
      <c r="CZ113" s="8"/>
      <c r="DA113" s="8"/>
      <c r="DB113" s="8"/>
      <c r="DC113" s="8"/>
      <c r="DD113" s="8"/>
      <c r="DE113" s="8"/>
      <c r="DF113" s="8"/>
      <c r="DG113" s="8"/>
      <c r="DH113" s="8"/>
      <c r="DI113" s="8"/>
      <c r="DJ113" s="8"/>
      <c r="DK113" s="8"/>
      <c r="DL113" s="8"/>
      <c r="DM113" s="8"/>
      <c r="DN113" s="8"/>
      <c r="DO113" s="8"/>
      <c r="DP113" s="8"/>
      <c r="DQ113" s="8"/>
      <c r="DR113" s="8"/>
      <c r="DS113" s="8"/>
      <c r="DT113" s="8"/>
      <c r="DU113" s="8"/>
      <c r="DV113" s="8"/>
      <c r="DW113" s="8"/>
      <c r="DX113" s="8"/>
      <c r="DY113" s="8"/>
      <c r="DZ113" s="8"/>
    </row>
    <row r="114" spans="23:130" s="7" customFormat="1" ht="15.75">
      <c r="W114" s="69"/>
      <c r="BM114" s="9"/>
      <c r="BN114" s="9"/>
      <c r="BO114" s="9"/>
      <c r="BP114" s="9"/>
      <c r="CF114" s="8"/>
      <c r="CG114" s="8"/>
      <c r="CH114" s="8"/>
      <c r="CI114" s="8"/>
      <c r="CJ114" s="8"/>
      <c r="CK114" s="8"/>
      <c r="CL114" s="8"/>
      <c r="CM114" s="8"/>
      <c r="CN114" s="8"/>
      <c r="CO114" s="8"/>
      <c r="CP114" s="8"/>
      <c r="CQ114" s="8"/>
      <c r="CR114" s="8"/>
      <c r="CS114" s="8"/>
      <c r="CT114" s="8"/>
      <c r="CU114" s="8"/>
      <c r="CV114" s="8"/>
      <c r="CW114" s="8"/>
      <c r="CX114" s="8"/>
      <c r="CY114" s="8"/>
      <c r="CZ114" s="8"/>
      <c r="DA114" s="8"/>
      <c r="DB114" s="8"/>
      <c r="DC114" s="8"/>
      <c r="DD114" s="8"/>
      <c r="DE114" s="8"/>
      <c r="DF114" s="8"/>
      <c r="DG114" s="8"/>
      <c r="DH114" s="8"/>
      <c r="DI114" s="8"/>
      <c r="DJ114" s="8"/>
      <c r="DK114" s="8"/>
      <c r="DL114" s="8"/>
      <c r="DM114" s="8"/>
      <c r="DN114" s="8"/>
      <c r="DO114" s="8"/>
      <c r="DP114" s="8"/>
      <c r="DQ114" s="8"/>
      <c r="DR114" s="8"/>
      <c r="DS114" s="8"/>
      <c r="DT114" s="8"/>
      <c r="DU114" s="8"/>
      <c r="DV114" s="8"/>
      <c r="DW114" s="8"/>
      <c r="DX114" s="8"/>
      <c r="DY114" s="8"/>
      <c r="DZ114" s="8"/>
    </row>
    <row r="115" spans="23:130" s="7" customFormat="1" ht="15.75">
      <c r="W115" s="69"/>
      <c r="BM115" s="9"/>
      <c r="BN115" s="9"/>
      <c r="BO115" s="9"/>
      <c r="BP115" s="9"/>
      <c r="CF115" s="8"/>
      <c r="CG115" s="8"/>
      <c r="CH115" s="8"/>
      <c r="CI115" s="8"/>
      <c r="CJ115" s="8"/>
      <c r="CK115" s="8"/>
      <c r="CL115" s="8"/>
      <c r="CM115" s="8"/>
      <c r="CN115" s="8"/>
      <c r="CO115" s="8"/>
      <c r="CP115" s="8"/>
      <c r="CQ115" s="8"/>
      <c r="CR115" s="8"/>
      <c r="CS115" s="8"/>
      <c r="CT115" s="8"/>
      <c r="CU115" s="8"/>
      <c r="CV115" s="8"/>
      <c r="CW115" s="8"/>
      <c r="CX115" s="8"/>
      <c r="CY115" s="8"/>
      <c r="CZ115" s="8"/>
      <c r="DA115" s="8"/>
      <c r="DB115" s="8"/>
      <c r="DC115" s="8"/>
      <c r="DD115" s="8"/>
      <c r="DE115" s="8"/>
      <c r="DF115" s="8"/>
      <c r="DG115" s="8"/>
      <c r="DH115" s="8"/>
      <c r="DI115" s="8"/>
      <c r="DJ115" s="8"/>
      <c r="DK115" s="8"/>
      <c r="DL115" s="8"/>
      <c r="DM115" s="8"/>
      <c r="DN115" s="8"/>
      <c r="DO115" s="8"/>
      <c r="DP115" s="8"/>
      <c r="DQ115" s="8"/>
      <c r="DR115" s="8"/>
      <c r="DS115" s="8"/>
      <c r="DT115" s="8"/>
      <c r="DU115" s="8"/>
      <c r="DV115" s="8"/>
      <c r="DW115" s="8"/>
      <c r="DX115" s="8"/>
      <c r="DY115" s="8"/>
      <c r="DZ115" s="8"/>
    </row>
    <row r="116" spans="23:130" s="7" customFormat="1" ht="15.75">
      <c r="W116" s="69"/>
      <c r="BM116" s="9"/>
      <c r="BN116" s="9"/>
      <c r="BO116" s="9"/>
      <c r="BP116" s="9"/>
      <c r="CF116" s="8"/>
      <c r="CG116" s="8"/>
      <c r="CH116" s="8"/>
      <c r="CI116" s="8"/>
      <c r="CJ116" s="8"/>
      <c r="CK116" s="8"/>
      <c r="CL116" s="8"/>
      <c r="CM116" s="8"/>
      <c r="CN116" s="8"/>
      <c r="CO116" s="8"/>
      <c r="CP116" s="8"/>
      <c r="CQ116" s="8"/>
      <c r="CR116" s="8"/>
      <c r="CS116" s="8"/>
      <c r="CT116" s="8"/>
      <c r="CU116" s="8"/>
      <c r="CV116" s="8"/>
      <c r="CW116" s="8"/>
      <c r="CX116" s="8"/>
      <c r="CY116" s="8"/>
      <c r="CZ116" s="8"/>
      <c r="DA116" s="8"/>
      <c r="DB116" s="8"/>
      <c r="DC116" s="8"/>
      <c r="DD116" s="8"/>
      <c r="DE116" s="8"/>
      <c r="DF116" s="8"/>
      <c r="DG116" s="8"/>
      <c r="DH116" s="8"/>
      <c r="DI116" s="8"/>
      <c r="DJ116" s="8"/>
      <c r="DK116" s="8"/>
      <c r="DL116" s="8"/>
      <c r="DM116" s="8"/>
      <c r="DN116" s="8"/>
      <c r="DO116" s="8"/>
      <c r="DP116" s="8"/>
      <c r="DQ116" s="8"/>
      <c r="DR116" s="8"/>
      <c r="DS116" s="8"/>
      <c r="DT116" s="8"/>
      <c r="DU116" s="8"/>
      <c r="DV116" s="8"/>
      <c r="DW116" s="8"/>
      <c r="DX116" s="8"/>
      <c r="DY116" s="8"/>
      <c r="DZ116" s="8"/>
    </row>
    <row r="117" spans="23:130" s="7" customFormat="1" ht="15.75">
      <c r="W117" s="69"/>
      <c r="BM117" s="9"/>
      <c r="BN117" s="9"/>
      <c r="BO117" s="9"/>
      <c r="BP117" s="9"/>
      <c r="CF117" s="8"/>
      <c r="CG117" s="8"/>
      <c r="CH117" s="8"/>
      <c r="CI117" s="8"/>
      <c r="CJ117" s="8"/>
      <c r="CK117" s="8"/>
      <c r="CL117" s="8"/>
      <c r="CM117" s="8"/>
      <c r="CN117" s="8"/>
      <c r="CO117" s="8"/>
      <c r="CP117" s="8"/>
      <c r="CQ117" s="8"/>
      <c r="CR117" s="8"/>
      <c r="CS117" s="8"/>
      <c r="CT117" s="8"/>
      <c r="CU117" s="8"/>
      <c r="CV117" s="8"/>
      <c r="CW117" s="8"/>
      <c r="CX117" s="8"/>
      <c r="CY117" s="8"/>
      <c r="CZ117" s="8"/>
      <c r="DA117" s="8"/>
      <c r="DB117" s="8"/>
      <c r="DC117" s="8"/>
      <c r="DD117" s="8"/>
      <c r="DE117" s="8"/>
      <c r="DF117" s="8"/>
      <c r="DG117" s="8"/>
      <c r="DH117" s="8"/>
      <c r="DI117" s="8"/>
      <c r="DJ117" s="8"/>
      <c r="DK117" s="8"/>
      <c r="DL117" s="8"/>
      <c r="DM117" s="8"/>
      <c r="DN117" s="8"/>
      <c r="DO117" s="8"/>
      <c r="DP117" s="8"/>
      <c r="DQ117" s="8"/>
      <c r="DR117" s="8"/>
      <c r="DS117" s="8"/>
      <c r="DT117" s="8"/>
      <c r="DU117" s="8"/>
      <c r="DV117" s="8"/>
      <c r="DW117" s="8"/>
      <c r="DX117" s="8"/>
      <c r="DY117" s="8"/>
      <c r="DZ117" s="8"/>
    </row>
    <row r="118" spans="23:130" s="7" customFormat="1" ht="15.75">
      <c r="W118" s="69"/>
      <c r="BM118" s="9"/>
      <c r="BN118" s="9"/>
      <c r="BO118" s="9"/>
      <c r="BP118" s="9"/>
      <c r="CF118" s="8"/>
      <c r="CG118" s="8"/>
      <c r="CH118" s="8"/>
      <c r="CI118" s="8"/>
      <c r="CJ118" s="8"/>
      <c r="CK118" s="8"/>
      <c r="CL118" s="8"/>
      <c r="CM118" s="8"/>
      <c r="CN118" s="8"/>
      <c r="CO118" s="8"/>
      <c r="CP118" s="8"/>
      <c r="CQ118" s="8"/>
      <c r="CR118" s="8"/>
      <c r="CS118" s="8"/>
      <c r="CT118" s="8"/>
      <c r="CU118" s="8"/>
      <c r="CV118" s="8"/>
      <c r="CW118" s="8"/>
      <c r="CX118" s="8"/>
      <c r="CY118" s="8"/>
      <c r="CZ118" s="8"/>
      <c r="DA118" s="8"/>
      <c r="DB118" s="8"/>
      <c r="DC118" s="8"/>
      <c r="DD118" s="8"/>
      <c r="DE118" s="8"/>
      <c r="DF118" s="8"/>
      <c r="DG118" s="8"/>
      <c r="DH118" s="8"/>
      <c r="DI118" s="8"/>
      <c r="DJ118" s="8"/>
      <c r="DK118" s="8"/>
      <c r="DL118" s="8"/>
      <c r="DM118" s="8"/>
      <c r="DN118" s="8"/>
      <c r="DO118" s="8"/>
      <c r="DP118" s="8"/>
      <c r="DQ118" s="8"/>
      <c r="DR118" s="8"/>
      <c r="DS118" s="8"/>
      <c r="DT118" s="8"/>
      <c r="DU118" s="8"/>
      <c r="DV118" s="8"/>
      <c r="DW118" s="8"/>
      <c r="DX118" s="8"/>
      <c r="DY118" s="8"/>
      <c r="DZ118" s="8"/>
    </row>
    <row r="119" spans="23:130" s="7" customFormat="1" ht="15.75">
      <c r="W119" s="69"/>
      <c r="BM119" s="9"/>
      <c r="BN119" s="9"/>
      <c r="BO119" s="9"/>
      <c r="BP119" s="9"/>
      <c r="CF119" s="8"/>
      <c r="CG119" s="8"/>
      <c r="CH119" s="8"/>
      <c r="CI119" s="8"/>
      <c r="CJ119" s="8"/>
      <c r="CK119" s="8"/>
      <c r="CL119" s="8"/>
      <c r="CM119" s="8"/>
      <c r="CN119" s="8"/>
      <c r="CO119" s="8"/>
      <c r="CP119" s="8"/>
      <c r="CQ119" s="8"/>
      <c r="CR119" s="8"/>
      <c r="CS119" s="8"/>
      <c r="CT119" s="8"/>
      <c r="CU119" s="8"/>
      <c r="CV119" s="8"/>
      <c r="CW119" s="8"/>
      <c r="CX119" s="8"/>
      <c r="CY119" s="8"/>
      <c r="CZ119" s="8"/>
      <c r="DA119" s="8"/>
      <c r="DB119" s="8"/>
      <c r="DC119" s="8"/>
      <c r="DD119" s="8"/>
      <c r="DE119" s="8"/>
      <c r="DF119" s="8"/>
      <c r="DG119" s="8"/>
      <c r="DH119" s="8"/>
      <c r="DI119" s="8"/>
      <c r="DJ119" s="8"/>
      <c r="DK119" s="8"/>
      <c r="DL119" s="8"/>
      <c r="DM119" s="8"/>
      <c r="DN119" s="8"/>
      <c r="DO119" s="8"/>
      <c r="DP119" s="8"/>
      <c r="DQ119" s="8"/>
      <c r="DR119" s="8"/>
      <c r="DS119" s="8"/>
      <c r="DT119" s="8"/>
      <c r="DU119" s="8"/>
      <c r="DV119" s="8"/>
      <c r="DW119" s="8"/>
      <c r="DX119" s="8"/>
      <c r="DY119" s="8"/>
      <c r="DZ119" s="8"/>
    </row>
    <row r="120" spans="23:130" s="7" customFormat="1" ht="15.75">
      <c r="W120" s="69"/>
      <c r="BM120" s="9"/>
      <c r="BN120" s="9"/>
      <c r="BO120" s="9"/>
      <c r="BP120" s="9"/>
      <c r="CF120" s="8"/>
      <c r="CG120" s="8"/>
      <c r="CH120" s="8"/>
      <c r="CI120" s="8"/>
      <c r="CJ120" s="8"/>
      <c r="CK120" s="8"/>
      <c r="CL120" s="8"/>
      <c r="CM120" s="8"/>
      <c r="CN120" s="8"/>
      <c r="CO120" s="8"/>
      <c r="CP120" s="8"/>
      <c r="CQ120" s="8"/>
      <c r="CR120" s="8"/>
      <c r="CS120" s="8"/>
      <c r="CT120" s="8"/>
      <c r="CU120" s="8"/>
      <c r="CV120" s="8"/>
      <c r="CW120" s="8"/>
      <c r="CX120" s="8"/>
      <c r="CY120" s="8"/>
      <c r="CZ120" s="8"/>
      <c r="DA120" s="8"/>
      <c r="DB120" s="8"/>
      <c r="DC120" s="8"/>
      <c r="DD120" s="8"/>
      <c r="DE120" s="8"/>
      <c r="DF120" s="8"/>
      <c r="DG120" s="8"/>
      <c r="DH120" s="8"/>
      <c r="DI120" s="8"/>
      <c r="DJ120" s="8"/>
      <c r="DK120" s="8"/>
      <c r="DL120" s="8"/>
      <c r="DM120" s="8"/>
      <c r="DN120" s="8"/>
      <c r="DO120" s="8"/>
      <c r="DP120" s="8"/>
      <c r="DQ120" s="8"/>
      <c r="DR120" s="8"/>
      <c r="DS120" s="8"/>
      <c r="DT120" s="8"/>
      <c r="DU120" s="8"/>
      <c r="DV120" s="8"/>
      <c r="DW120" s="8"/>
      <c r="DX120" s="8"/>
      <c r="DY120" s="8"/>
      <c r="DZ120" s="8"/>
    </row>
    <row r="121" spans="23:130" s="7" customFormat="1" ht="15.75">
      <c r="W121" s="69"/>
      <c r="BM121" s="9"/>
      <c r="BN121" s="9"/>
      <c r="BO121" s="9"/>
      <c r="BP121" s="9"/>
      <c r="CF121" s="8"/>
      <c r="CG121" s="8"/>
      <c r="CH121" s="8"/>
      <c r="CI121" s="8"/>
      <c r="CJ121" s="8"/>
      <c r="CK121" s="8"/>
      <c r="CL121" s="8"/>
      <c r="CM121" s="8"/>
      <c r="CN121" s="8"/>
      <c r="CO121" s="8"/>
      <c r="CP121" s="8"/>
      <c r="CQ121" s="8"/>
      <c r="CR121" s="8"/>
      <c r="CS121" s="8"/>
      <c r="CT121" s="8"/>
      <c r="CU121" s="8"/>
      <c r="CV121" s="8"/>
      <c r="CW121" s="8"/>
      <c r="CX121" s="8"/>
      <c r="CY121" s="8"/>
      <c r="CZ121" s="8"/>
      <c r="DA121" s="8"/>
      <c r="DB121" s="8"/>
      <c r="DC121" s="8"/>
      <c r="DD121" s="8"/>
      <c r="DE121" s="8"/>
      <c r="DF121" s="8"/>
      <c r="DG121" s="8"/>
      <c r="DH121" s="8"/>
      <c r="DI121" s="8"/>
      <c r="DJ121" s="8"/>
      <c r="DK121" s="8"/>
      <c r="DL121" s="8"/>
      <c r="DM121" s="8"/>
      <c r="DN121" s="8"/>
      <c r="DO121" s="8"/>
      <c r="DP121" s="8"/>
      <c r="DQ121" s="8"/>
      <c r="DR121" s="8"/>
      <c r="DS121" s="8"/>
      <c r="DT121" s="8"/>
      <c r="DU121" s="8"/>
      <c r="DV121" s="8"/>
      <c r="DW121" s="8"/>
      <c r="DX121" s="8"/>
      <c r="DY121" s="8"/>
      <c r="DZ121" s="8"/>
    </row>
    <row r="122" spans="23:130" s="7" customFormat="1" ht="15.75">
      <c r="W122" s="69"/>
      <c r="BM122" s="9"/>
      <c r="BN122" s="9"/>
      <c r="BO122" s="9"/>
      <c r="BP122" s="9"/>
      <c r="CF122" s="8"/>
      <c r="CG122" s="8"/>
      <c r="CH122" s="8"/>
      <c r="CI122" s="8"/>
      <c r="CJ122" s="8"/>
      <c r="CK122" s="8"/>
      <c r="CL122" s="8"/>
      <c r="CM122" s="8"/>
      <c r="CN122" s="8"/>
      <c r="CO122" s="8"/>
      <c r="CP122" s="8"/>
      <c r="CQ122" s="8"/>
      <c r="CR122" s="8"/>
      <c r="CS122" s="8"/>
      <c r="CT122" s="8"/>
      <c r="CU122" s="8"/>
      <c r="CV122" s="8"/>
      <c r="CW122" s="8"/>
      <c r="CX122" s="8"/>
      <c r="CY122" s="8"/>
      <c r="CZ122" s="8"/>
      <c r="DA122" s="8"/>
      <c r="DB122" s="8"/>
      <c r="DC122" s="8"/>
      <c r="DD122" s="8"/>
      <c r="DE122" s="8"/>
      <c r="DF122" s="8"/>
      <c r="DG122" s="8"/>
      <c r="DH122" s="8"/>
      <c r="DI122" s="8"/>
      <c r="DJ122" s="8"/>
      <c r="DK122" s="8"/>
      <c r="DL122" s="8"/>
      <c r="DM122" s="8"/>
      <c r="DN122" s="8"/>
      <c r="DO122" s="8"/>
      <c r="DP122" s="8"/>
      <c r="DQ122" s="8"/>
      <c r="DR122" s="8"/>
      <c r="DS122" s="8"/>
      <c r="DT122" s="8"/>
      <c r="DU122" s="8"/>
      <c r="DV122" s="8"/>
      <c r="DW122" s="8"/>
      <c r="DX122" s="8"/>
      <c r="DY122" s="8"/>
      <c r="DZ122" s="8"/>
    </row>
    <row r="123" spans="23:130" s="7" customFormat="1" ht="15.75">
      <c r="W123" s="69"/>
      <c r="BM123" s="9"/>
      <c r="BN123" s="9"/>
      <c r="BO123" s="9"/>
      <c r="BP123" s="9"/>
      <c r="CF123" s="8"/>
      <c r="CG123" s="8"/>
      <c r="CH123" s="8"/>
      <c r="CI123" s="8"/>
      <c r="CJ123" s="8"/>
      <c r="CK123" s="8"/>
      <c r="CL123" s="8"/>
      <c r="CM123" s="8"/>
      <c r="CN123" s="8"/>
      <c r="CO123" s="8"/>
      <c r="CP123" s="8"/>
      <c r="CQ123" s="8"/>
      <c r="CR123" s="8"/>
      <c r="CS123" s="8"/>
      <c r="CT123" s="8"/>
      <c r="CU123" s="8"/>
      <c r="CV123" s="8"/>
      <c r="CW123" s="8"/>
      <c r="CX123" s="8"/>
      <c r="CY123" s="8"/>
      <c r="CZ123" s="8"/>
      <c r="DA123" s="8"/>
      <c r="DB123" s="8"/>
      <c r="DC123" s="8"/>
      <c r="DD123" s="8"/>
      <c r="DE123" s="8"/>
      <c r="DF123" s="8"/>
      <c r="DG123" s="8"/>
      <c r="DH123" s="8"/>
      <c r="DI123" s="8"/>
      <c r="DJ123" s="8"/>
      <c r="DK123" s="8"/>
      <c r="DL123" s="8"/>
      <c r="DM123" s="8"/>
      <c r="DN123" s="8"/>
      <c r="DO123" s="8"/>
      <c r="DP123" s="8"/>
      <c r="DQ123" s="8"/>
      <c r="DR123" s="8"/>
      <c r="DS123" s="8"/>
      <c r="DT123" s="8"/>
      <c r="DU123" s="8"/>
      <c r="DV123" s="8"/>
      <c r="DW123" s="8"/>
      <c r="DX123" s="8"/>
      <c r="DY123" s="8"/>
      <c r="DZ123" s="8"/>
    </row>
    <row r="124" spans="23:130" s="7" customFormat="1" ht="15.75">
      <c r="W124" s="69"/>
      <c r="BM124" s="9"/>
      <c r="BN124" s="9"/>
      <c r="BO124" s="9"/>
      <c r="BP124" s="9"/>
      <c r="CF124" s="8"/>
      <c r="CG124" s="8"/>
      <c r="CH124" s="8"/>
      <c r="CI124" s="8"/>
      <c r="CJ124" s="8"/>
      <c r="CK124" s="8"/>
      <c r="CL124" s="8"/>
      <c r="CM124" s="8"/>
      <c r="CN124" s="8"/>
      <c r="CO124" s="8"/>
      <c r="CP124" s="8"/>
      <c r="CQ124" s="8"/>
      <c r="CR124" s="8"/>
      <c r="CS124" s="8"/>
      <c r="CT124" s="8"/>
      <c r="CU124" s="8"/>
      <c r="CV124" s="8"/>
      <c r="CW124" s="8"/>
      <c r="CX124" s="8"/>
      <c r="CY124" s="8"/>
      <c r="CZ124" s="8"/>
      <c r="DA124" s="8"/>
      <c r="DB124" s="8"/>
      <c r="DC124" s="8"/>
      <c r="DD124" s="8"/>
      <c r="DE124" s="8"/>
      <c r="DF124" s="8"/>
      <c r="DG124" s="8"/>
      <c r="DH124" s="8"/>
      <c r="DI124" s="8"/>
      <c r="DJ124" s="8"/>
      <c r="DK124" s="8"/>
      <c r="DL124" s="8"/>
      <c r="DM124" s="8"/>
      <c r="DN124" s="8"/>
      <c r="DO124" s="8"/>
      <c r="DP124" s="8"/>
      <c r="DQ124" s="8"/>
      <c r="DR124" s="8"/>
      <c r="DS124" s="8"/>
      <c r="DT124" s="8"/>
      <c r="DU124" s="8"/>
      <c r="DV124" s="8"/>
      <c r="DW124" s="8"/>
      <c r="DX124" s="8"/>
      <c r="DY124" s="8"/>
      <c r="DZ124" s="8"/>
    </row>
    <row r="125" spans="23:130" s="7" customFormat="1" ht="15.75">
      <c r="W125" s="69"/>
      <c r="BM125" s="9"/>
      <c r="BN125" s="9"/>
      <c r="BO125" s="9"/>
      <c r="BP125" s="9"/>
      <c r="CF125" s="8"/>
      <c r="CG125" s="8"/>
      <c r="CH125" s="8"/>
      <c r="CI125" s="8"/>
      <c r="CJ125" s="8"/>
      <c r="CK125" s="8"/>
      <c r="CL125" s="8"/>
      <c r="CM125" s="8"/>
      <c r="CN125" s="8"/>
      <c r="CO125" s="8"/>
      <c r="CP125" s="8"/>
      <c r="CQ125" s="8"/>
      <c r="CR125" s="8"/>
      <c r="CS125" s="8"/>
      <c r="CT125" s="8"/>
      <c r="CU125" s="8"/>
      <c r="CV125" s="8"/>
      <c r="CW125" s="8"/>
      <c r="CX125" s="8"/>
      <c r="CY125" s="8"/>
      <c r="CZ125" s="8"/>
      <c r="DA125" s="8"/>
      <c r="DB125" s="8"/>
      <c r="DC125" s="8"/>
      <c r="DD125" s="8"/>
      <c r="DE125" s="8"/>
      <c r="DF125" s="8"/>
      <c r="DG125" s="8"/>
      <c r="DH125" s="8"/>
      <c r="DI125" s="8"/>
      <c r="DJ125" s="8"/>
      <c r="DK125" s="8"/>
      <c r="DL125" s="8"/>
      <c r="DM125" s="8"/>
      <c r="DN125" s="8"/>
      <c r="DO125" s="8"/>
      <c r="DP125" s="8"/>
      <c r="DQ125" s="8"/>
      <c r="DR125" s="8"/>
      <c r="DS125" s="8"/>
      <c r="DT125" s="8"/>
      <c r="DU125" s="8"/>
      <c r="DV125" s="8"/>
      <c r="DW125" s="8"/>
      <c r="DX125" s="8"/>
      <c r="DY125" s="8"/>
      <c r="DZ125" s="8"/>
    </row>
    <row r="126" spans="23:130" s="7" customFormat="1" ht="15.75">
      <c r="W126" s="69"/>
      <c r="BM126" s="9"/>
      <c r="BN126" s="9"/>
      <c r="BO126" s="9"/>
      <c r="BP126" s="9"/>
      <c r="CF126" s="8"/>
      <c r="CG126" s="8"/>
      <c r="CH126" s="8"/>
      <c r="CI126" s="8"/>
      <c r="CJ126" s="8"/>
      <c r="CK126" s="8"/>
      <c r="CL126" s="8"/>
      <c r="CM126" s="8"/>
      <c r="CN126" s="8"/>
      <c r="CO126" s="8"/>
      <c r="CP126" s="8"/>
      <c r="CQ126" s="8"/>
      <c r="CR126" s="8"/>
      <c r="CS126" s="8"/>
      <c r="CT126" s="8"/>
      <c r="CU126" s="8"/>
      <c r="CV126" s="8"/>
      <c r="CW126" s="8"/>
      <c r="CX126" s="8"/>
      <c r="CY126" s="8"/>
      <c r="CZ126" s="8"/>
      <c r="DA126" s="8"/>
      <c r="DB126" s="8"/>
      <c r="DC126" s="8"/>
      <c r="DD126" s="8"/>
      <c r="DE126" s="8"/>
      <c r="DF126" s="8"/>
      <c r="DG126" s="8"/>
      <c r="DH126" s="8"/>
      <c r="DI126" s="8"/>
      <c r="DJ126" s="8"/>
      <c r="DK126" s="8"/>
      <c r="DL126" s="8"/>
      <c r="DM126" s="8"/>
      <c r="DN126" s="8"/>
      <c r="DO126" s="8"/>
      <c r="DP126" s="8"/>
      <c r="DQ126" s="8"/>
      <c r="DR126" s="8"/>
      <c r="DS126" s="8"/>
      <c r="DT126" s="8"/>
      <c r="DU126" s="8"/>
      <c r="DV126" s="8"/>
      <c r="DW126" s="8"/>
      <c r="DX126" s="8"/>
      <c r="DY126" s="8"/>
      <c r="DZ126" s="8"/>
    </row>
    <row r="127" spans="23:130" s="7" customFormat="1" ht="15.75">
      <c r="W127" s="69"/>
      <c r="BM127" s="9"/>
      <c r="BN127" s="9"/>
      <c r="BO127" s="9"/>
      <c r="BP127" s="9"/>
      <c r="CF127" s="8"/>
      <c r="CG127" s="8"/>
      <c r="CH127" s="8"/>
      <c r="CI127" s="8"/>
      <c r="CJ127" s="8"/>
      <c r="CK127" s="8"/>
      <c r="CL127" s="8"/>
      <c r="CM127" s="8"/>
      <c r="CN127" s="8"/>
      <c r="CO127" s="8"/>
      <c r="CP127" s="8"/>
      <c r="CQ127" s="8"/>
      <c r="CR127" s="8"/>
      <c r="CS127" s="8"/>
      <c r="CT127" s="8"/>
      <c r="CU127" s="8"/>
      <c r="CV127" s="8"/>
      <c r="CW127" s="8"/>
      <c r="CX127" s="8"/>
      <c r="CY127" s="8"/>
      <c r="CZ127" s="8"/>
      <c r="DA127" s="8"/>
      <c r="DB127" s="8"/>
      <c r="DC127" s="8"/>
      <c r="DD127" s="8"/>
      <c r="DE127" s="8"/>
      <c r="DF127" s="8"/>
      <c r="DG127" s="8"/>
      <c r="DH127" s="8"/>
      <c r="DI127" s="8"/>
      <c r="DJ127" s="8"/>
      <c r="DK127" s="8"/>
      <c r="DL127" s="8"/>
      <c r="DM127" s="8"/>
      <c r="DN127" s="8"/>
      <c r="DO127" s="8"/>
      <c r="DP127" s="8"/>
      <c r="DQ127" s="8"/>
      <c r="DR127" s="8"/>
      <c r="DS127" s="8"/>
      <c r="DT127" s="8"/>
      <c r="DU127" s="8"/>
      <c r="DV127" s="8"/>
      <c r="DW127" s="8"/>
      <c r="DX127" s="8"/>
      <c r="DY127" s="8"/>
      <c r="DZ127" s="8"/>
    </row>
    <row r="128" spans="23:130" s="7" customFormat="1" ht="15.75">
      <c r="W128" s="69"/>
      <c r="BM128" s="9"/>
      <c r="BN128" s="9"/>
      <c r="BO128" s="9"/>
      <c r="BP128" s="9"/>
      <c r="CF128" s="8"/>
      <c r="CG128" s="8"/>
      <c r="CH128" s="8"/>
      <c r="CI128" s="8"/>
      <c r="CJ128" s="8"/>
      <c r="CK128" s="8"/>
      <c r="CL128" s="8"/>
      <c r="CM128" s="8"/>
      <c r="CN128" s="8"/>
      <c r="CO128" s="8"/>
      <c r="CP128" s="8"/>
      <c r="CQ128" s="8"/>
      <c r="CR128" s="8"/>
      <c r="CS128" s="8"/>
      <c r="CT128" s="8"/>
      <c r="CU128" s="8"/>
      <c r="CV128" s="8"/>
      <c r="CW128" s="8"/>
      <c r="CX128" s="8"/>
      <c r="CY128" s="8"/>
      <c r="CZ128" s="8"/>
      <c r="DA128" s="8"/>
      <c r="DB128" s="8"/>
      <c r="DC128" s="8"/>
      <c r="DD128" s="8"/>
      <c r="DE128" s="8"/>
      <c r="DF128" s="8"/>
      <c r="DG128" s="8"/>
      <c r="DH128" s="8"/>
      <c r="DI128" s="8"/>
      <c r="DJ128" s="8"/>
      <c r="DK128" s="8"/>
      <c r="DL128" s="8"/>
      <c r="DM128" s="8"/>
      <c r="DN128" s="8"/>
      <c r="DO128" s="8"/>
      <c r="DP128" s="8"/>
      <c r="DQ128" s="8"/>
      <c r="DR128" s="8"/>
      <c r="DS128" s="8"/>
      <c r="DT128" s="8"/>
      <c r="DU128" s="8"/>
      <c r="DV128" s="8"/>
      <c r="DW128" s="8"/>
      <c r="DX128" s="8"/>
      <c r="DY128" s="8"/>
      <c r="DZ128" s="8"/>
    </row>
    <row r="129" spans="23:130" s="7" customFormat="1" ht="15.75">
      <c r="W129" s="69"/>
      <c r="BM129" s="9"/>
      <c r="BN129" s="9"/>
      <c r="BO129" s="9"/>
      <c r="BP129" s="9"/>
      <c r="CF129" s="8"/>
      <c r="CG129" s="8"/>
      <c r="CH129" s="8"/>
      <c r="CI129" s="8"/>
      <c r="CJ129" s="8"/>
      <c r="CK129" s="8"/>
      <c r="CL129" s="8"/>
      <c r="CM129" s="8"/>
      <c r="CN129" s="8"/>
      <c r="CO129" s="8"/>
      <c r="CP129" s="8"/>
      <c r="CQ129" s="8"/>
      <c r="CR129" s="8"/>
      <c r="CS129" s="8"/>
      <c r="CT129" s="8"/>
      <c r="CU129" s="8"/>
      <c r="CV129" s="8"/>
      <c r="CW129" s="8"/>
      <c r="CX129" s="8"/>
      <c r="CY129" s="8"/>
      <c r="CZ129" s="8"/>
      <c r="DA129" s="8"/>
      <c r="DB129" s="8"/>
      <c r="DC129" s="8"/>
      <c r="DD129" s="8"/>
      <c r="DE129" s="8"/>
      <c r="DF129" s="8"/>
      <c r="DG129" s="8"/>
      <c r="DH129" s="8"/>
      <c r="DI129" s="8"/>
      <c r="DJ129" s="8"/>
      <c r="DK129" s="8"/>
      <c r="DL129" s="8"/>
      <c r="DM129" s="8"/>
      <c r="DN129" s="8"/>
      <c r="DO129" s="8"/>
      <c r="DP129" s="8"/>
      <c r="DQ129" s="8"/>
      <c r="DR129" s="8"/>
      <c r="DS129" s="8"/>
      <c r="DT129" s="8"/>
      <c r="DU129" s="8"/>
      <c r="DV129" s="8"/>
      <c r="DW129" s="8"/>
      <c r="DX129" s="8"/>
      <c r="DY129" s="8"/>
      <c r="DZ129" s="8"/>
    </row>
    <row r="130" spans="23:130" s="7" customFormat="1" ht="15.75">
      <c r="W130" s="69"/>
      <c r="BM130" s="9"/>
      <c r="BN130" s="9"/>
      <c r="BO130" s="9"/>
      <c r="BP130" s="9"/>
      <c r="CF130" s="8"/>
      <c r="CG130" s="8"/>
      <c r="CH130" s="8"/>
      <c r="CI130" s="8"/>
      <c r="CJ130" s="8"/>
      <c r="CK130" s="8"/>
      <c r="CL130" s="8"/>
      <c r="CM130" s="8"/>
      <c r="CN130" s="8"/>
      <c r="CO130" s="8"/>
      <c r="CP130" s="8"/>
      <c r="CQ130" s="8"/>
      <c r="CR130" s="8"/>
      <c r="CS130" s="8"/>
      <c r="CT130" s="8"/>
      <c r="CU130" s="8"/>
      <c r="CV130" s="8"/>
      <c r="CW130" s="8"/>
      <c r="CX130" s="8"/>
      <c r="CY130" s="8"/>
      <c r="CZ130" s="8"/>
      <c r="DA130" s="8"/>
      <c r="DB130" s="8"/>
      <c r="DC130" s="8"/>
      <c r="DD130" s="8"/>
      <c r="DE130" s="8"/>
      <c r="DF130" s="8"/>
      <c r="DG130" s="8"/>
      <c r="DH130" s="8"/>
      <c r="DI130" s="8"/>
      <c r="DJ130" s="8"/>
      <c r="DK130" s="8"/>
      <c r="DL130" s="8"/>
      <c r="DM130" s="8"/>
      <c r="DN130" s="8"/>
      <c r="DO130" s="8"/>
      <c r="DP130" s="8"/>
      <c r="DQ130" s="8"/>
      <c r="DR130" s="8"/>
      <c r="DS130" s="8"/>
      <c r="DT130" s="8"/>
      <c r="DU130" s="8"/>
      <c r="DV130" s="8"/>
      <c r="DW130" s="8"/>
      <c r="DX130" s="8"/>
      <c r="DY130" s="8"/>
      <c r="DZ130" s="8"/>
    </row>
    <row r="131" spans="23:130" s="7" customFormat="1" ht="15.75">
      <c r="W131" s="69"/>
      <c r="BM131" s="9"/>
      <c r="BN131" s="9"/>
      <c r="BO131" s="9"/>
      <c r="BP131" s="9"/>
      <c r="CF131" s="8"/>
      <c r="CG131" s="8"/>
      <c r="CH131" s="8"/>
      <c r="CI131" s="8"/>
      <c r="CJ131" s="8"/>
      <c r="CK131" s="8"/>
      <c r="CL131" s="8"/>
      <c r="CM131" s="8"/>
      <c r="CN131" s="8"/>
      <c r="CO131" s="8"/>
      <c r="CP131" s="8"/>
      <c r="CQ131" s="8"/>
      <c r="CR131" s="8"/>
      <c r="CS131" s="8"/>
      <c r="CT131" s="8"/>
      <c r="CU131" s="8"/>
      <c r="CV131" s="8"/>
      <c r="CW131" s="8"/>
      <c r="CX131" s="8"/>
      <c r="CY131" s="8"/>
      <c r="CZ131" s="8"/>
      <c r="DA131" s="8"/>
      <c r="DB131" s="8"/>
      <c r="DC131" s="8"/>
      <c r="DD131" s="8"/>
      <c r="DE131" s="8"/>
      <c r="DF131" s="8"/>
      <c r="DG131" s="8"/>
      <c r="DH131" s="8"/>
      <c r="DI131" s="8"/>
      <c r="DJ131" s="8"/>
      <c r="DK131" s="8"/>
      <c r="DL131" s="8"/>
      <c r="DM131" s="8"/>
      <c r="DN131" s="8"/>
      <c r="DO131" s="8"/>
      <c r="DP131" s="8"/>
      <c r="DQ131" s="8"/>
      <c r="DR131" s="8"/>
      <c r="DS131" s="8"/>
      <c r="DT131" s="8"/>
      <c r="DU131" s="8"/>
      <c r="DV131" s="8"/>
      <c r="DW131" s="8"/>
      <c r="DX131" s="8"/>
      <c r="DY131" s="8"/>
      <c r="DZ131" s="8"/>
    </row>
    <row r="132" spans="23:130" s="7" customFormat="1" ht="15.75">
      <c r="W132" s="69"/>
      <c r="BM132" s="9"/>
      <c r="BN132" s="9"/>
      <c r="BO132" s="9"/>
      <c r="BP132" s="9"/>
      <c r="CF132" s="8"/>
      <c r="CG132" s="8"/>
      <c r="CH132" s="8"/>
      <c r="CI132" s="8"/>
      <c r="CJ132" s="8"/>
      <c r="CK132" s="8"/>
      <c r="CL132" s="8"/>
      <c r="CM132" s="8"/>
      <c r="CN132" s="8"/>
      <c r="CO132" s="8"/>
      <c r="CP132" s="8"/>
      <c r="CQ132" s="8"/>
      <c r="CR132" s="8"/>
      <c r="CS132" s="8"/>
      <c r="CT132" s="8"/>
      <c r="CU132" s="8"/>
      <c r="CV132" s="8"/>
      <c r="CW132" s="8"/>
      <c r="CX132" s="8"/>
      <c r="CY132" s="8"/>
      <c r="CZ132" s="8"/>
      <c r="DA132" s="8"/>
      <c r="DB132" s="8"/>
      <c r="DC132" s="8"/>
      <c r="DD132" s="8"/>
      <c r="DE132" s="8"/>
      <c r="DF132" s="8"/>
      <c r="DG132" s="8"/>
      <c r="DH132" s="8"/>
      <c r="DI132" s="8"/>
      <c r="DJ132" s="8"/>
      <c r="DK132" s="8"/>
      <c r="DL132" s="8"/>
      <c r="DM132" s="8"/>
      <c r="DN132" s="8"/>
      <c r="DO132" s="8"/>
      <c r="DP132" s="8"/>
      <c r="DQ132" s="8"/>
      <c r="DR132" s="8"/>
      <c r="DS132" s="8"/>
      <c r="DT132" s="8"/>
      <c r="DU132" s="8"/>
      <c r="DV132" s="8"/>
      <c r="DW132" s="8"/>
      <c r="DX132" s="8"/>
      <c r="DY132" s="8"/>
      <c r="DZ132" s="8"/>
    </row>
    <row r="133" spans="23:130" s="7" customFormat="1" ht="15.75">
      <c r="W133" s="69"/>
      <c r="BM133" s="9"/>
      <c r="BN133" s="9"/>
      <c r="BO133" s="9"/>
      <c r="BP133" s="9"/>
      <c r="CF133" s="8"/>
      <c r="CG133" s="8"/>
      <c r="CH133" s="8"/>
      <c r="CI133" s="8"/>
      <c r="CJ133" s="8"/>
      <c r="CK133" s="8"/>
      <c r="CL133" s="8"/>
      <c r="CM133" s="8"/>
      <c r="CN133" s="8"/>
      <c r="CO133" s="8"/>
      <c r="CP133" s="8"/>
      <c r="CQ133" s="8"/>
      <c r="CR133" s="8"/>
      <c r="CS133" s="8"/>
      <c r="CT133" s="8"/>
      <c r="CU133" s="8"/>
      <c r="CV133" s="8"/>
      <c r="CW133" s="8"/>
      <c r="CX133" s="8"/>
      <c r="CY133" s="8"/>
      <c r="CZ133" s="8"/>
      <c r="DA133" s="8"/>
      <c r="DB133" s="8"/>
      <c r="DC133" s="8"/>
      <c r="DD133" s="8"/>
      <c r="DE133" s="8"/>
      <c r="DF133" s="8"/>
      <c r="DG133" s="8"/>
      <c r="DH133" s="8"/>
      <c r="DI133" s="8"/>
      <c r="DJ133" s="8"/>
      <c r="DK133" s="8"/>
      <c r="DL133" s="8"/>
      <c r="DM133" s="8"/>
      <c r="DN133" s="8"/>
      <c r="DO133" s="8"/>
      <c r="DP133" s="8"/>
      <c r="DQ133" s="8"/>
      <c r="DR133" s="8"/>
      <c r="DS133" s="8"/>
      <c r="DT133" s="8"/>
      <c r="DU133" s="8"/>
      <c r="DV133" s="8"/>
      <c r="DW133" s="8"/>
      <c r="DX133" s="8"/>
      <c r="DY133" s="8"/>
      <c r="DZ133" s="8"/>
    </row>
    <row r="134" spans="23:130" s="7" customFormat="1" ht="15.75">
      <c r="W134" s="69"/>
      <c r="BM134" s="9"/>
      <c r="BN134" s="9"/>
      <c r="BO134" s="9"/>
      <c r="BP134" s="9"/>
      <c r="CF134" s="8"/>
      <c r="CG134" s="8"/>
      <c r="CH134" s="8"/>
      <c r="CI134" s="8"/>
      <c r="CJ134" s="8"/>
      <c r="CK134" s="8"/>
      <c r="CL134" s="8"/>
      <c r="CM134" s="8"/>
      <c r="CN134" s="8"/>
      <c r="CO134" s="8"/>
      <c r="CP134" s="8"/>
      <c r="CQ134" s="8"/>
      <c r="CR134" s="8"/>
      <c r="CS134" s="8"/>
      <c r="CT134" s="8"/>
      <c r="CU134" s="8"/>
      <c r="CV134" s="8"/>
      <c r="CW134" s="8"/>
      <c r="CX134" s="8"/>
      <c r="CY134" s="8"/>
      <c r="CZ134" s="8"/>
      <c r="DA134" s="8"/>
      <c r="DB134" s="8"/>
      <c r="DC134" s="8"/>
      <c r="DD134" s="8"/>
      <c r="DE134" s="8"/>
      <c r="DF134" s="8"/>
      <c r="DG134" s="8"/>
      <c r="DH134" s="8"/>
      <c r="DI134" s="8"/>
      <c r="DJ134" s="8"/>
      <c r="DK134" s="8"/>
      <c r="DL134" s="8"/>
      <c r="DM134" s="8"/>
      <c r="DN134" s="8"/>
      <c r="DO134" s="8"/>
      <c r="DP134" s="8"/>
      <c r="DQ134" s="8"/>
      <c r="DR134" s="8"/>
      <c r="DS134" s="8"/>
      <c r="DT134" s="8"/>
      <c r="DU134" s="8"/>
      <c r="DV134" s="8"/>
      <c r="DW134" s="8"/>
      <c r="DX134" s="8"/>
      <c r="DY134" s="8"/>
      <c r="DZ134" s="8"/>
    </row>
    <row r="135" spans="23:130" s="7" customFormat="1" ht="15.75">
      <c r="W135" s="69"/>
      <c r="BM135" s="9"/>
      <c r="BN135" s="9"/>
      <c r="BO135" s="9"/>
      <c r="BP135" s="9"/>
      <c r="CF135" s="8"/>
      <c r="CG135" s="8"/>
      <c r="CH135" s="8"/>
      <c r="CI135" s="8"/>
      <c r="CJ135" s="8"/>
      <c r="CK135" s="8"/>
      <c r="CL135" s="8"/>
      <c r="CM135" s="8"/>
      <c r="CN135" s="8"/>
      <c r="CO135" s="8"/>
      <c r="CP135" s="8"/>
      <c r="CQ135" s="8"/>
      <c r="CR135" s="8"/>
      <c r="CS135" s="8"/>
      <c r="CT135" s="8"/>
      <c r="CU135" s="8"/>
      <c r="CV135" s="8"/>
      <c r="CW135" s="8"/>
      <c r="CX135" s="8"/>
      <c r="CY135" s="8"/>
      <c r="CZ135" s="8"/>
      <c r="DA135" s="8"/>
      <c r="DB135" s="8"/>
      <c r="DC135" s="8"/>
      <c r="DD135" s="8"/>
      <c r="DE135" s="8"/>
      <c r="DF135" s="8"/>
      <c r="DG135" s="8"/>
      <c r="DH135" s="8"/>
      <c r="DI135" s="8"/>
      <c r="DJ135" s="8"/>
      <c r="DK135" s="8"/>
      <c r="DL135" s="8"/>
      <c r="DM135" s="8"/>
      <c r="DN135" s="8"/>
      <c r="DO135" s="8"/>
      <c r="DP135" s="8"/>
      <c r="DQ135" s="8"/>
      <c r="DR135" s="8"/>
      <c r="DS135" s="8"/>
      <c r="DT135" s="8"/>
      <c r="DU135" s="8"/>
      <c r="DV135" s="8"/>
      <c r="DW135" s="8"/>
      <c r="DX135" s="8"/>
      <c r="DY135" s="8"/>
      <c r="DZ135" s="8"/>
    </row>
    <row r="136" spans="23:130" s="7" customFormat="1" ht="15.75">
      <c r="W136" s="69"/>
      <c r="BM136" s="9"/>
      <c r="BN136" s="9"/>
      <c r="BO136" s="9"/>
      <c r="BP136" s="9"/>
      <c r="CF136" s="8"/>
      <c r="CG136" s="8"/>
      <c r="CH136" s="8"/>
      <c r="CI136" s="8"/>
      <c r="CJ136" s="8"/>
      <c r="CK136" s="8"/>
      <c r="CL136" s="8"/>
      <c r="CM136" s="8"/>
      <c r="CN136" s="8"/>
      <c r="CO136" s="8"/>
      <c r="CP136" s="8"/>
      <c r="CQ136" s="8"/>
      <c r="CR136" s="8"/>
      <c r="CS136" s="8"/>
      <c r="CT136" s="8"/>
      <c r="CU136" s="8"/>
      <c r="CV136" s="8"/>
      <c r="CW136" s="8"/>
      <c r="CX136" s="8"/>
      <c r="CY136" s="8"/>
      <c r="CZ136" s="8"/>
      <c r="DA136" s="8"/>
      <c r="DB136" s="8"/>
      <c r="DC136" s="8"/>
      <c r="DD136" s="8"/>
      <c r="DE136" s="8"/>
      <c r="DF136" s="8"/>
      <c r="DG136" s="8"/>
      <c r="DH136" s="8"/>
      <c r="DI136" s="8"/>
      <c r="DJ136" s="8"/>
      <c r="DK136" s="8"/>
      <c r="DL136" s="8"/>
      <c r="DM136" s="8"/>
      <c r="DN136" s="8"/>
      <c r="DO136" s="8"/>
      <c r="DP136" s="8"/>
      <c r="DQ136" s="8"/>
      <c r="DR136" s="8"/>
      <c r="DS136" s="8"/>
      <c r="DT136" s="8"/>
      <c r="DU136" s="8"/>
      <c r="DV136" s="8"/>
      <c r="DW136" s="8"/>
      <c r="DX136" s="8"/>
      <c r="DY136" s="8"/>
      <c r="DZ136" s="8"/>
    </row>
    <row r="137" spans="23:130" s="7" customFormat="1" ht="15.75">
      <c r="W137" s="69"/>
      <c r="BM137" s="9"/>
      <c r="BN137" s="9"/>
      <c r="BO137" s="9"/>
      <c r="BP137" s="9"/>
      <c r="CF137" s="8"/>
      <c r="CG137" s="8"/>
      <c r="CH137" s="8"/>
      <c r="CI137" s="8"/>
      <c r="CJ137" s="8"/>
      <c r="CK137" s="8"/>
      <c r="CL137" s="8"/>
      <c r="CM137" s="8"/>
      <c r="CN137" s="8"/>
      <c r="CO137" s="8"/>
      <c r="CP137" s="8"/>
      <c r="CQ137" s="8"/>
      <c r="CR137" s="8"/>
      <c r="CS137" s="8"/>
      <c r="CT137" s="8"/>
      <c r="CU137" s="8"/>
      <c r="CV137" s="8"/>
      <c r="CW137" s="8"/>
      <c r="CX137" s="8"/>
      <c r="CY137" s="8"/>
      <c r="CZ137" s="8"/>
      <c r="DA137" s="8"/>
      <c r="DB137" s="8"/>
      <c r="DC137" s="8"/>
      <c r="DD137" s="8"/>
      <c r="DE137" s="8"/>
      <c r="DF137" s="8"/>
      <c r="DG137" s="8"/>
      <c r="DH137" s="8"/>
      <c r="DI137" s="8"/>
      <c r="DJ137" s="8"/>
      <c r="DK137" s="8"/>
      <c r="DL137" s="8"/>
      <c r="DM137" s="8"/>
      <c r="DN137" s="8"/>
      <c r="DO137" s="8"/>
      <c r="DP137" s="8"/>
      <c r="DQ137" s="8"/>
      <c r="DR137" s="8"/>
      <c r="DS137" s="8"/>
      <c r="DT137" s="8"/>
      <c r="DU137" s="8"/>
      <c r="DV137" s="8"/>
      <c r="DW137" s="8"/>
      <c r="DX137" s="8"/>
      <c r="DY137" s="8"/>
      <c r="DZ137" s="8"/>
    </row>
    <row r="138" spans="23:130" s="7" customFormat="1" ht="15.75">
      <c r="W138" s="69"/>
      <c r="BM138" s="9"/>
      <c r="BN138" s="9"/>
      <c r="BO138" s="9"/>
      <c r="BP138" s="9"/>
      <c r="CF138" s="8"/>
      <c r="CG138" s="8"/>
      <c r="CH138" s="8"/>
      <c r="CI138" s="8"/>
      <c r="CJ138" s="8"/>
      <c r="CK138" s="8"/>
      <c r="CL138" s="8"/>
      <c r="CM138" s="8"/>
      <c r="CN138" s="8"/>
      <c r="CO138" s="8"/>
      <c r="CP138" s="8"/>
      <c r="CQ138" s="8"/>
      <c r="CR138" s="8"/>
      <c r="CS138" s="8"/>
      <c r="CT138" s="8"/>
      <c r="CU138" s="8"/>
      <c r="CV138" s="8"/>
      <c r="CW138" s="8"/>
      <c r="CX138" s="8"/>
      <c r="CY138" s="8"/>
      <c r="CZ138" s="8"/>
      <c r="DA138" s="8"/>
      <c r="DB138" s="8"/>
      <c r="DC138" s="8"/>
      <c r="DD138" s="8"/>
      <c r="DE138" s="8"/>
      <c r="DF138" s="8"/>
      <c r="DG138" s="8"/>
      <c r="DH138" s="8"/>
      <c r="DI138" s="8"/>
      <c r="DJ138" s="8"/>
      <c r="DK138" s="8"/>
      <c r="DL138" s="8"/>
      <c r="DM138" s="8"/>
      <c r="DN138" s="8"/>
      <c r="DO138" s="8"/>
      <c r="DP138" s="8"/>
      <c r="DQ138" s="8"/>
      <c r="DR138" s="8"/>
      <c r="DS138" s="8"/>
      <c r="DT138" s="8"/>
      <c r="DU138" s="8"/>
      <c r="DV138" s="8"/>
      <c r="DW138" s="8"/>
      <c r="DX138" s="8"/>
      <c r="DY138" s="8"/>
      <c r="DZ138" s="8"/>
    </row>
    <row r="139" spans="23:130" s="7" customFormat="1" ht="15.75">
      <c r="W139" s="69"/>
      <c r="BM139" s="9"/>
      <c r="BN139" s="9"/>
      <c r="BO139" s="9"/>
      <c r="BP139" s="9"/>
      <c r="CF139" s="8"/>
      <c r="CG139" s="8"/>
      <c r="CH139" s="8"/>
      <c r="CI139" s="8"/>
      <c r="CJ139" s="8"/>
      <c r="CK139" s="8"/>
      <c r="CL139" s="8"/>
      <c r="CM139" s="8"/>
      <c r="CN139" s="8"/>
      <c r="CO139" s="8"/>
      <c r="CP139" s="8"/>
      <c r="CQ139" s="8"/>
      <c r="CR139" s="8"/>
      <c r="CS139" s="8"/>
      <c r="CT139" s="8"/>
      <c r="CU139" s="8"/>
      <c r="CV139" s="8"/>
      <c r="CW139" s="8"/>
      <c r="CX139" s="8"/>
      <c r="CY139" s="8"/>
      <c r="CZ139" s="8"/>
      <c r="DA139" s="8"/>
      <c r="DB139" s="8"/>
      <c r="DC139" s="8"/>
      <c r="DD139" s="8"/>
      <c r="DE139" s="8"/>
      <c r="DF139" s="8"/>
      <c r="DG139" s="8"/>
      <c r="DH139" s="8"/>
      <c r="DI139" s="8"/>
      <c r="DJ139" s="8"/>
      <c r="DK139" s="8"/>
      <c r="DL139" s="8"/>
      <c r="DM139" s="8"/>
      <c r="DN139" s="8"/>
      <c r="DO139" s="8"/>
      <c r="DP139" s="8"/>
      <c r="DQ139" s="8"/>
      <c r="DR139" s="8"/>
      <c r="DS139" s="8"/>
      <c r="DT139" s="8"/>
      <c r="DU139" s="8"/>
      <c r="DV139" s="8"/>
      <c r="DW139" s="8"/>
      <c r="DX139" s="8"/>
      <c r="DY139" s="8"/>
      <c r="DZ139" s="8"/>
    </row>
    <row r="140" spans="23:130" s="7" customFormat="1" ht="15.75">
      <c r="W140" s="69"/>
      <c r="BM140" s="9"/>
      <c r="BN140" s="9"/>
      <c r="BO140" s="9"/>
      <c r="BP140" s="9"/>
      <c r="CF140" s="8"/>
      <c r="CG140" s="8"/>
      <c r="CH140" s="8"/>
      <c r="CI140" s="8"/>
      <c r="CJ140" s="8"/>
      <c r="CK140" s="8"/>
      <c r="CL140" s="8"/>
      <c r="CM140" s="8"/>
      <c r="CN140" s="8"/>
      <c r="CO140" s="8"/>
      <c r="CP140" s="8"/>
      <c r="CQ140" s="8"/>
      <c r="CR140" s="8"/>
      <c r="CS140" s="8"/>
      <c r="CT140" s="8"/>
      <c r="CU140" s="8"/>
      <c r="CV140" s="8"/>
      <c r="CW140" s="8"/>
      <c r="CX140" s="8"/>
      <c r="CY140" s="8"/>
      <c r="CZ140" s="8"/>
      <c r="DA140" s="8"/>
      <c r="DB140" s="8"/>
      <c r="DC140" s="8"/>
      <c r="DD140" s="8"/>
      <c r="DE140" s="8"/>
      <c r="DF140" s="8"/>
      <c r="DG140" s="8"/>
      <c r="DH140" s="8"/>
      <c r="DI140" s="8"/>
      <c r="DJ140" s="8"/>
      <c r="DK140" s="8"/>
      <c r="DL140" s="8"/>
      <c r="DM140" s="8"/>
      <c r="DN140" s="8"/>
      <c r="DO140" s="8"/>
      <c r="DP140" s="8"/>
      <c r="DQ140" s="8"/>
      <c r="DR140" s="8"/>
      <c r="DS140" s="8"/>
      <c r="DT140" s="8"/>
      <c r="DU140" s="8"/>
      <c r="DV140" s="8"/>
      <c r="DW140" s="8"/>
      <c r="DX140" s="8"/>
      <c r="DY140" s="8"/>
      <c r="DZ140" s="8"/>
    </row>
    <row r="141" spans="23:130" s="7" customFormat="1" ht="15.75">
      <c r="W141" s="69"/>
      <c r="BM141" s="9"/>
      <c r="BN141" s="9"/>
      <c r="BO141" s="9"/>
      <c r="BP141" s="9"/>
      <c r="CF141" s="8"/>
      <c r="CG141" s="8"/>
      <c r="CH141" s="8"/>
      <c r="CI141" s="8"/>
      <c r="CJ141" s="8"/>
      <c r="CK141" s="8"/>
      <c r="CL141" s="8"/>
      <c r="CM141" s="8"/>
      <c r="CN141" s="8"/>
      <c r="CO141" s="8"/>
      <c r="CP141" s="8"/>
      <c r="CQ141" s="8"/>
      <c r="CR141" s="8"/>
      <c r="CS141" s="8"/>
      <c r="CT141" s="8"/>
      <c r="CU141" s="8"/>
      <c r="CV141" s="8"/>
      <c r="CW141" s="8"/>
      <c r="CX141" s="8"/>
      <c r="CY141" s="8"/>
      <c r="CZ141" s="8"/>
      <c r="DA141" s="8"/>
      <c r="DB141" s="8"/>
      <c r="DC141" s="8"/>
      <c r="DD141" s="8"/>
      <c r="DE141" s="8"/>
      <c r="DF141" s="8"/>
      <c r="DG141" s="8"/>
      <c r="DH141" s="8"/>
      <c r="DI141" s="8"/>
      <c r="DJ141" s="8"/>
      <c r="DK141" s="8"/>
      <c r="DL141" s="8"/>
      <c r="DM141" s="8"/>
      <c r="DN141" s="8"/>
      <c r="DO141" s="8"/>
      <c r="DP141" s="8"/>
      <c r="DQ141" s="8"/>
      <c r="DR141" s="8"/>
      <c r="DS141" s="8"/>
      <c r="DT141" s="8"/>
      <c r="DU141" s="8"/>
      <c r="DV141" s="8"/>
      <c r="DW141" s="8"/>
      <c r="DX141" s="8"/>
      <c r="DY141" s="8"/>
      <c r="DZ141" s="8"/>
    </row>
    <row r="142" spans="23:130" s="7" customFormat="1" ht="15.75">
      <c r="W142" s="69"/>
      <c r="BM142" s="9"/>
      <c r="BN142" s="9"/>
      <c r="BO142" s="9"/>
      <c r="BP142" s="9"/>
      <c r="CF142" s="8"/>
      <c r="CG142" s="8"/>
      <c r="CH142" s="8"/>
      <c r="CI142" s="8"/>
      <c r="CJ142" s="8"/>
      <c r="CK142" s="8"/>
      <c r="CL142" s="8"/>
      <c r="CM142" s="8"/>
      <c r="CN142" s="8"/>
      <c r="CO142" s="8"/>
      <c r="CP142" s="8"/>
      <c r="CQ142" s="8"/>
      <c r="CR142" s="8"/>
      <c r="CS142" s="8"/>
      <c r="CT142" s="8"/>
      <c r="CU142" s="8"/>
      <c r="CV142" s="8"/>
      <c r="CW142" s="8"/>
      <c r="CX142" s="8"/>
      <c r="CY142" s="8"/>
      <c r="CZ142" s="8"/>
      <c r="DA142" s="8"/>
      <c r="DB142" s="8"/>
      <c r="DC142" s="8"/>
      <c r="DD142" s="8"/>
      <c r="DE142" s="8"/>
      <c r="DF142" s="8"/>
      <c r="DG142" s="8"/>
      <c r="DH142" s="8"/>
      <c r="DI142" s="8"/>
      <c r="DJ142" s="8"/>
      <c r="DK142" s="8"/>
      <c r="DL142" s="8"/>
      <c r="DM142" s="8"/>
      <c r="DN142" s="8"/>
      <c r="DO142" s="8"/>
      <c r="DP142" s="8"/>
      <c r="DQ142" s="8"/>
      <c r="DR142" s="8"/>
      <c r="DS142" s="8"/>
      <c r="DT142" s="8"/>
      <c r="DU142" s="8"/>
      <c r="DV142" s="8"/>
      <c r="DW142" s="8"/>
      <c r="DX142" s="8"/>
      <c r="DY142" s="8"/>
      <c r="DZ142" s="8"/>
    </row>
    <row r="143" spans="23:130" s="7" customFormat="1" ht="15.75">
      <c r="W143" s="69"/>
      <c r="BM143" s="9"/>
      <c r="BN143" s="9"/>
      <c r="BO143" s="9"/>
      <c r="BP143" s="9"/>
      <c r="CF143" s="8"/>
      <c r="CG143" s="8"/>
      <c r="CH143" s="8"/>
      <c r="CI143" s="8"/>
      <c r="CJ143" s="8"/>
      <c r="CK143" s="8"/>
      <c r="CL143" s="8"/>
      <c r="CM143" s="8"/>
      <c r="CN143" s="8"/>
      <c r="CO143" s="8"/>
      <c r="CP143" s="8"/>
      <c r="CQ143" s="8"/>
      <c r="CR143" s="8"/>
      <c r="CS143" s="8"/>
      <c r="CT143" s="8"/>
      <c r="CU143" s="8"/>
      <c r="CV143" s="8"/>
      <c r="CW143" s="8"/>
      <c r="CX143" s="8"/>
      <c r="CY143" s="8"/>
      <c r="CZ143" s="8"/>
      <c r="DA143" s="8"/>
      <c r="DB143" s="8"/>
      <c r="DC143" s="8"/>
      <c r="DD143" s="8"/>
      <c r="DE143" s="8"/>
      <c r="DF143" s="8"/>
      <c r="DG143" s="8"/>
      <c r="DH143" s="8"/>
      <c r="DI143" s="8"/>
      <c r="DJ143" s="8"/>
      <c r="DK143" s="8"/>
      <c r="DL143" s="8"/>
      <c r="DM143" s="8"/>
      <c r="DN143" s="8"/>
      <c r="DO143" s="8"/>
      <c r="DP143" s="8"/>
      <c r="DQ143" s="8"/>
      <c r="DR143" s="8"/>
      <c r="DS143" s="8"/>
      <c r="DT143" s="8"/>
      <c r="DU143" s="8"/>
      <c r="DV143" s="8"/>
      <c r="DW143" s="8"/>
      <c r="DX143" s="8"/>
      <c r="DY143" s="8"/>
      <c r="DZ143" s="8"/>
    </row>
    <row r="144" spans="23:130" s="7" customFormat="1" ht="15.75">
      <c r="W144" s="69"/>
      <c r="BM144" s="9"/>
      <c r="BN144" s="9"/>
      <c r="BO144" s="9"/>
      <c r="BP144" s="9"/>
      <c r="CF144" s="8"/>
      <c r="CG144" s="8"/>
      <c r="CH144" s="8"/>
      <c r="CI144" s="8"/>
      <c r="CJ144" s="8"/>
      <c r="CK144" s="8"/>
      <c r="CL144" s="8"/>
      <c r="CM144" s="8"/>
      <c r="CN144" s="8"/>
      <c r="CO144" s="8"/>
      <c r="CP144" s="8"/>
      <c r="CQ144" s="8"/>
      <c r="CR144" s="8"/>
      <c r="CS144" s="8"/>
      <c r="CT144" s="8"/>
      <c r="CU144" s="8"/>
      <c r="CV144" s="8"/>
      <c r="CW144" s="8"/>
      <c r="CX144" s="8"/>
      <c r="CY144" s="8"/>
      <c r="CZ144" s="8"/>
      <c r="DA144" s="8"/>
      <c r="DB144" s="8"/>
      <c r="DC144" s="8"/>
      <c r="DD144" s="8"/>
      <c r="DE144" s="8"/>
      <c r="DF144" s="8"/>
      <c r="DG144" s="8"/>
      <c r="DH144" s="8"/>
      <c r="DI144" s="8"/>
      <c r="DJ144" s="8"/>
      <c r="DK144" s="8"/>
      <c r="DL144" s="8"/>
      <c r="DM144" s="8"/>
      <c r="DN144" s="8"/>
      <c r="DO144" s="8"/>
      <c r="DP144" s="8"/>
      <c r="DQ144" s="8"/>
      <c r="DR144" s="8"/>
      <c r="DS144" s="8"/>
      <c r="DT144" s="8"/>
      <c r="DU144" s="8"/>
      <c r="DV144" s="8"/>
      <c r="DW144" s="8"/>
      <c r="DX144" s="8"/>
      <c r="DY144" s="8"/>
      <c r="DZ144" s="8"/>
    </row>
    <row r="145" spans="23:130" s="7" customFormat="1" ht="15.75">
      <c r="W145" s="69"/>
      <c r="BM145" s="9"/>
      <c r="BN145" s="9"/>
      <c r="BO145" s="9"/>
      <c r="BP145" s="9"/>
      <c r="CF145" s="8"/>
      <c r="CG145" s="8"/>
      <c r="CH145" s="8"/>
      <c r="CI145" s="8"/>
      <c r="CJ145" s="8"/>
      <c r="CK145" s="8"/>
      <c r="CL145" s="8"/>
      <c r="CM145" s="8"/>
      <c r="CN145" s="8"/>
      <c r="CO145" s="8"/>
      <c r="CP145" s="8"/>
      <c r="CQ145" s="8"/>
      <c r="CR145" s="8"/>
      <c r="CS145" s="8"/>
      <c r="CT145" s="8"/>
      <c r="CU145" s="8"/>
      <c r="CV145" s="8"/>
      <c r="CW145" s="8"/>
      <c r="CX145" s="8"/>
      <c r="CY145" s="8"/>
      <c r="CZ145" s="8"/>
      <c r="DA145" s="8"/>
      <c r="DB145" s="8"/>
      <c r="DC145" s="8"/>
      <c r="DD145" s="8"/>
      <c r="DE145" s="8"/>
      <c r="DF145" s="8"/>
      <c r="DG145" s="8"/>
      <c r="DH145" s="8"/>
      <c r="DI145" s="8"/>
      <c r="DJ145" s="8"/>
      <c r="DK145" s="8"/>
      <c r="DL145" s="8"/>
      <c r="DM145" s="8"/>
      <c r="DN145" s="8"/>
      <c r="DO145" s="8"/>
      <c r="DP145" s="8"/>
      <c r="DQ145" s="8"/>
      <c r="DR145" s="8"/>
      <c r="DS145" s="8"/>
      <c r="DT145" s="8"/>
      <c r="DU145" s="8"/>
      <c r="DV145" s="8"/>
      <c r="DW145" s="8"/>
      <c r="DX145" s="8"/>
      <c r="DY145" s="8"/>
      <c r="DZ145" s="8"/>
    </row>
    <row r="146" spans="23:130" s="7" customFormat="1" ht="15.75">
      <c r="W146" s="69"/>
      <c r="BM146" s="9"/>
      <c r="BN146" s="9"/>
      <c r="BO146" s="9"/>
      <c r="BP146" s="9"/>
      <c r="CF146" s="8"/>
      <c r="CG146" s="8"/>
      <c r="CH146" s="8"/>
      <c r="CI146" s="8"/>
      <c r="CJ146" s="8"/>
      <c r="CK146" s="8"/>
      <c r="CL146" s="8"/>
      <c r="CM146" s="8"/>
      <c r="CN146" s="8"/>
      <c r="CO146" s="8"/>
      <c r="CP146" s="8"/>
      <c r="CQ146" s="8"/>
      <c r="CR146" s="8"/>
      <c r="CS146" s="8"/>
      <c r="CT146" s="8"/>
      <c r="CU146" s="8"/>
      <c r="CV146" s="8"/>
      <c r="CW146" s="8"/>
      <c r="CX146" s="8"/>
      <c r="CY146" s="8"/>
      <c r="CZ146" s="8"/>
      <c r="DA146" s="8"/>
      <c r="DB146" s="8"/>
      <c r="DC146" s="8"/>
      <c r="DD146" s="8"/>
      <c r="DE146" s="8"/>
      <c r="DF146" s="8"/>
      <c r="DG146" s="8"/>
      <c r="DH146" s="8"/>
      <c r="DI146" s="8"/>
      <c r="DJ146" s="8"/>
      <c r="DK146" s="8"/>
      <c r="DL146" s="8"/>
      <c r="DM146" s="8"/>
      <c r="DN146" s="8"/>
      <c r="DO146" s="8"/>
      <c r="DP146" s="8"/>
      <c r="DQ146" s="8"/>
      <c r="DR146" s="8"/>
      <c r="DS146" s="8"/>
      <c r="DT146" s="8"/>
      <c r="DU146" s="8"/>
      <c r="DV146" s="8"/>
      <c r="DW146" s="8"/>
      <c r="DX146" s="8"/>
      <c r="DY146" s="8"/>
      <c r="DZ146" s="8"/>
    </row>
    <row r="147" spans="23:130" s="7" customFormat="1" ht="15.75">
      <c r="W147" s="69"/>
      <c r="BM147" s="9"/>
      <c r="BN147" s="9"/>
      <c r="BO147" s="9"/>
      <c r="BP147" s="9"/>
      <c r="CF147" s="8"/>
      <c r="CG147" s="8"/>
      <c r="CH147" s="8"/>
      <c r="CI147" s="8"/>
      <c r="CJ147" s="8"/>
      <c r="CK147" s="8"/>
      <c r="CL147" s="8"/>
      <c r="CM147" s="8"/>
      <c r="CN147" s="8"/>
      <c r="CO147" s="8"/>
      <c r="CP147" s="8"/>
      <c r="CQ147" s="8"/>
      <c r="CR147" s="8"/>
      <c r="CS147" s="8"/>
      <c r="CT147" s="8"/>
      <c r="CU147" s="8"/>
      <c r="CV147" s="8"/>
      <c r="CW147" s="8"/>
      <c r="CX147" s="8"/>
      <c r="CY147" s="8"/>
      <c r="CZ147" s="8"/>
      <c r="DA147" s="8"/>
      <c r="DB147" s="8"/>
      <c r="DC147" s="8"/>
      <c r="DD147" s="8"/>
      <c r="DE147" s="8"/>
      <c r="DF147" s="8"/>
      <c r="DG147" s="8"/>
      <c r="DH147" s="8"/>
      <c r="DI147" s="8"/>
      <c r="DJ147" s="8"/>
      <c r="DK147" s="8"/>
      <c r="DL147" s="8"/>
      <c r="DM147" s="8"/>
      <c r="DN147" s="8"/>
      <c r="DO147" s="8"/>
      <c r="DP147" s="8"/>
      <c r="DQ147" s="8"/>
      <c r="DR147" s="8"/>
      <c r="DS147" s="8"/>
      <c r="DT147" s="8"/>
      <c r="DU147" s="8"/>
      <c r="DV147" s="8"/>
      <c r="DW147" s="8"/>
      <c r="DX147" s="8"/>
      <c r="DY147" s="8"/>
      <c r="DZ147" s="8"/>
    </row>
    <row r="148" spans="23:130" s="7" customFormat="1" ht="15.75">
      <c r="W148" s="69"/>
      <c r="BM148" s="9"/>
      <c r="BN148" s="9"/>
      <c r="BO148" s="9"/>
      <c r="BP148" s="9"/>
      <c r="CF148" s="8"/>
      <c r="CG148" s="8"/>
      <c r="CH148" s="8"/>
      <c r="CI148" s="8"/>
      <c r="CJ148" s="8"/>
      <c r="CK148" s="8"/>
      <c r="CL148" s="8"/>
      <c r="CM148" s="8"/>
      <c r="CN148" s="8"/>
      <c r="CO148" s="8"/>
      <c r="CP148" s="8"/>
      <c r="CQ148" s="8"/>
      <c r="CR148" s="8"/>
      <c r="CS148" s="8"/>
      <c r="CT148" s="8"/>
      <c r="CU148" s="8"/>
      <c r="CV148" s="8"/>
      <c r="CW148" s="8"/>
      <c r="CX148" s="8"/>
      <c r="CY148" s="8"/>
      <c r="CZ148" s="8"/>
      <c r="DA148" s="8"/>
      <c r="DB148" s="8"/>
      <c r="DC148" s="8"/>
      <c r="DD148" s="8"/>
      <c r="DE148" s="8"/>
      <c r="DF148" s="8"/>
      <c r="DG148" s="8"/>
      <c r="DH148" s="8"/>
      <c r="DI148" s="8"/>
      <c r="DJ148" s="8"/>
      <c r="DK148" s="8"/>
      <c r="DL148" s="8"/>
      <c r="DM148" s="8"/>
      <c r="DN148" s="8"/>
      <c r="DO148" s="8"/>
      <c r="DP148" s="8"/>
      <c r="DQ148" s="8"/>
      <c r="DR148" s="8"/>
      <c r="DS148" s="8"/>
      <c r="DT148" s="8"/>
      <c r="DU148" s="8"/>
      <c r="DV148" s="8"/>
      <c r="DW148" s="8"/>
      <c r="DX148" s="8"/>
      <c r="DY148" s="8"/>
      <c r="DZ148" s="8"/>
    </row>
    <row r="149" spans="23:130" s="7" customFormat="1" ht="15.75">
      <c r="W149" s="69"/>
      <c r="BM149" s="9"/>
      <c r="BN149" s="9"/>
      <c r="BO149" s="9"/>
      <c r="BP149" s="9"/>
      <c r="CF149" s="8"/>
      <c r="CG149" s="8"/>
      <c r="CH149" s="8"/>
      <c r="CI149" s="8"/>
      <c r="CJ149" s="8"/>
      <c r="CK149" s="8"/>
      <c r="CL149" s="8"/>
      <c r="CM149" s="8"/>
      <c r="CN149" s="8"/>
      <c r="CO149" s="8"/>
      <c r="CP149" s="8"/>
      <c r="CQ149" s="8"/>
      <c r="CR149" s="8"/>
      <c r="CS149" s="8"/>
      <c r="CT149" s="8"/>
      <c r="CU149" s="8"/>
      <c r="CV149" s="8"/>
      <c r="CW149" s="8"/>
      <c r="CX149" s="8"/>
      <c r="CY149" s="8"/>
      <c r="CZ149" s="8"/>
      <c r="DA149" s="8"/>
      <c r="DB149" s="8"/>
      <c r="DC149" s="8"/>
      <c r="DD149" s="8"/>
      <c r="DE149" s="8"/>
      <c r="DF149" s="8"/>
      <c r="DG149" s="8"/>
      <c r="DH149" s="8"/>
      <c r="DI149" s="8"/>
      <c r="DJ149" s="8"/>
      <c r="DK149" s="8"/>
      <c r="DL149" s="8"/>
      <c r="DM149" s="8"/>
      <c r="DN149" s="8"/>
      <c r="DO149" s="8"/>
      <c r="DP149" s="8"/>
      <c r="DQ149" s="8"/>
      <c r="DR149" s="8"/>
      <c r="DS149" s="8"/>
      <c r="DT149" s="8"/>
      <c r="DU149" s="8"/>
      <c r="DV149" s="8"/>
      <c r="DW149" s="8"/>
      <c r="DX149" s="8"/>
      <c r="DY149" s="8"/>
      <c r="DZ149" s="8"/>
    </row>
    <row r="150" spans="23:130" s="7" customFormat="1" ht="15.75">
      <c r="W150" s="69"/>
      <c r="BM150" s="9"/>
      <c r="BN150" s="9"/>
      <c r="BO150" s="9"/>
      <c r="BP150" s="9"/>
      <c r="CF150" s="8"/>
      <c r="CG150" s="8"/>
      <c r="CH150" s="8"/>
      <c r="CI150" s="8"/>
      <c r="CJ150" s="8"/>
      <c r="CK150" s="8"/>
      <c r="CL150" s="8"/>
      <c r="CM150" s="8"/>
      <c r="CN150" s="8"/>
      <c r="CO150" s="8"/>
      <c r="CP150" s="8"/>
      <c r="CQ150" s="8"/>
      <c r="CR150" s="8"/>
      <c r="CS150" s="8"/>
      <c r="CT150" s="8"/>
      <c r="CU150" s="8"/>
      <c r="CV150" s="8"/>
      <c r="CW150" s="8"/>
      <c r="CX150" s="8"/>
      <c r="CY150" s="8"/>
      <c r="CZ150" s="8"/>
      <c r="DA150" s="8"/>
      <c r="DB150" s="8"/>
      <c r="DC150" s="8"/>
      <c r="DD150" s="8"/>
      <c r="DE150" s="8"/>
      <c r="DF150" s="8"/>
      <c r="DG150" s="8"/>
      <c r="DH150" s="8"/>
      <c r="DI150" s="8"/>
      <c r="DJ150" s="8"/>
      <c r="DK150" s="8"/>
      <c r="DL150" s="8"/>
      <c r="DM150" s="8"/>
      <c r="DN150" s="8"/>
      <c r="DO150" s="8"/>
      <c r="DP150" s="8"/>
      <c r="DQ150" s="8"/>
      <c r="DR150" s="8"/>
      <c r="DS150" s="8"/>
      <c r="DT150" s="8"/>
      <c r="DU150" s="8"/>
      <c r="DV150" s="8"/>
      <c r="DW150" s="8"/>
      <c r="DX150" s="8"/>
      <c r="DY150" s="8"/>
      <c r="DZ150" s="8"/>
    </row>
    <row r="151" spans="23:130" s="7" customFormat="1" ht="15.75">
      <c r="W151" s="69"/>
      <c r="BM151" s="9"/>
      <c r="BN151" s="9"/>
      <c r="BO151" s="9"/>
      <c r="BP151" s="9"/>
      <c r="CF151" s="8"/>
      <c r="CG151" s="8"/>
      <c r="CH151" s="8"/>
      <c r="CI151" s="8"/>
      <c r="CJ151" s="8"/>
      <c r="CK151" s="8"/>
      <c r="CL151" s="8"/>
      <c r="CM151" s="8"/>
      <c r="CN151" s="8"/>
      <c r="CO151" s="8"/>
      <c r="CP151" s="8"/>
      <c r="CQ151" s="8"/>
      <c r="CR151" s="8"/>
      <c r="CS151" s="8"/>
      <c r="CT151" s="8"/>
      <c r="CU151" s="8"/>
      <c r="CV151" s="8"/>
      <c r="CW151" s="8"/>
      <c r="CX151" s="8"/>
      <c r="CY151" s="8"/>
      <c r="CZ151" s="8"/>
      <c r="DA151" s="8"/>
      <c r="DB151" s="8"/>
      <c r="DC151" s="8"/>
      <c r="DD151" s="8"/>
      <c r="DE151" s="8"/>
      <c r="DF151" s="8"/>
      <c r="DG151" s="8"/>
      <c r="DH151" s="8"/>
      <c r="DI151" s="8"/>
      <c r="DJ151" s="8"/>
      <c r="DK151" s="8"/>
      <c r="DL151" s="8"/>
      <c r="DM151" s="8"/>
      <c r="DN151" s="8"/>
      <c r="DO151" s="8"/>
      <c r="DP151" s="8"/>
      <c r="DQ151" s="8"/>
      <c r="DR151" s="8"/>
      <c r="DS151" s="8"/>
      <c r="DT151" s="8"/>
      <c r="DU151" s="8"/>
      <c r="DV151" s="8"/>
      <c r="DW151" s="8"/>
      <c r="DX151" s="8"/>
      <c r="DY151" s="8"/>
      <c r="DZ151" s="8"/>
    </row>
    <row r="152" spans="23:130" s="7" customFormat="1" ht="15.75">
      <c r="W152" s="69"/>
      <c r="BM152" s="9"/>
      <c r="BN152" s="9"/>
      <c r="BO152" s="9"/>
      <c r="BP152" s="9"/>
      <c r="CF152" s="8"/>
      <c r="CG152" s="8"/>
      <c r="CH152" s="8"/>
      <c r="CI152" s="8"/>
      <c r="CJ152" s="8"/>
      <c r="CK152" s="8"/>
      <c r="CL152" s="8"/>
      <c r="CM152" s="8"/>
      <c r="CN152" s="8"/>
      <c r="CO152" s="8"/>
      <c r="CP152" s="8"/>
      <c r="CQ152" s="8"/>
      <c r="CR152" s="8"/>
      <c r="CS152" s="8"/>
      <c r="CT152" s="8"/>
      <c r="CU152" s="8"/>
      <c r="CV152" s="8"/>
      <c r="CW152" s="8"/>
      <c r="CX152" s="8"/>
      <c r="CY152" s="8"/>
      <c r="CZ152" s="8"/>
      <c r="DA152" s="8"/>
      <c r="DB152" s="8"/>
      <c r="DC152" s="8"/>
      <c r="DD152" s="8"/>
      <c r="DE152" s="8"/>
      <c r="DF152" s="8"/>
      <c r="DG152" s="8"/>
      <c r="DH152" s="8"/>
      <c r="DI152" s="8"/>
      <c r="DJ152" s="8"/>
      <c r="DK152" s="8"/>
      <c r="DL152" s="8"/>
      <c r="DM152" s="8"/>
      <c r="DN152" s="8"/>
      <c r="DO152" s="8"/>
      <c r="DP152" s="8"/>
      <c r="DQ152" s="8"/>
      <c r="DR152" s="8"/>
      <c r="DS152" s="8"/>
      <c r="DT152" s="8"/>
      <c r="DU152" s="8"/>
      <c r="DV152" s="8"/>
      <c r="DW152" s="8"/>
      <c r="DX152" s="8"/>
      <c r="DY152" s="8"/>
      <c r="DZ152" s="8"/>
    </row>
    <row r="153" spans="23:130" s="7" customFormat="1" ht="15.75">
      <c r="W153" s="69"/>
      <c r="BM153" s="9"/>
      <c r="BN153" s="9"/>
      <c r="BO153" s="9"/>
      <c r="BP153" s="9"/>
      <c r="CF153" s="8"/>
      <c r="CG153" s="8"/>
      <c r="CH153" s="8"/>
      <c r="CI153" s="8"/>
      <c r="CJ153" s="8"/>
      <c r="CK153" s="8"/>
      <c r="CL153" s="8"/>
      <c r="CM153" s="8"/>
      <c r="CN153" s="8"/>
      <c r="CO153" s="8"/>
      <c r="CP153" s="8"/>
      <c r="CQ153" s="8"/>
      <c r="CR153" s="8"/>
      <c r="CS153" s="8"/>
      <c r="CT153" s="8"/>
      <c r="CU153" s="8"/>
      <c r="CV153" s="8"/>
      <c r="CW153" s="8"/>
      <c r="CX153" s="8"/>
      <c r="CY153" s="8"/>
      <c r="CZ153" s="8"/>
      <c r="DA153" s="8"/>
      <c r="DB153" s="8"/>
      <c r="DC153" s="8"/>
      <c r="DD153" s="8"/>
      <c r="DE153" s="8"/>
      <c r="DF153" s="8"/>
      <c r="DG153" s="8"/>
      <c r="DH153" s="8"/>
      <c r="DI153" s="8"/>
      <c r="DJ153" s="8"/>
      <c r="DK153" s="8"/>
      <c r="DL153" s="8"/>
      <c r="DM153" s="8"/>
      <c r="DN153" s="8"/>
      <c r="DO153" s="8"/>
      <c r="DP153" s="8"/>
      <c r="DQ153" s="8"/>
      <c r="DR153" s="8"/>
      <c r="DS153" s="8"/>
      <c r="DT153" s="8"/>
      <c r="DU153" s="8"/>
      <c r="DV153" s="8"/>
      <c r="DW153" s="8"/>
      <c r="DX153" s="8"/>
      <c r="DY153" s="8"/>
      <c r="DZ153" s="8"/>
    </row>
    <row r="154" spans="23:130" s="7" customFormat="1" ht="15.75">
      <c r="W154" s="69"/>
      <c r="BM154" s="9"/>
      <c r="BN154" s="9"/>
      <c r="BO154" s="9"/>
      <c r="BP154" s="9"/>
      <c r="CF154" s="8"/>
      <c r="CG154" s="8"/>
      <c r="CH154" s="8"/>
      <c r="CI154" s="8"/>
      <c r="CJ154" s="8"/>
      <c r="CK154" s="8"/>
      <c r="CL154" s="8"/>
      <c r="CM154" s="8"/>
      <c r="CN154" s="8"/>
      <c r="CO154" s="8"/>
      <c r="CP154" s="8"/>
      <c r="CQ154" s="8"/>
      <c r="CR154" s="8"/>
      <c r="CS154" s="8"/>
      <c r="CT154" s="8"/>
      <c r="CU154" s="8"/>
      <c r="CV154" s="8"/>
      <c r="CW154" s="8"/>
      <c r="CX154" s="8"/>
      <c r="CY154" s="8"/>
      <c r="CZ154" s="8"/>
      <c r="DA154" s="8"/>
      <c r="DB154" s="8"/>
      <c r="DC154" s="8"/>
      <c r="DD154" s="8"/>
      <c r="DE154" s="8"/>
      <c r="DF154" s="8"/>
      <c r="DG154" s="8"/>
      <c r="DH154" s="8"/>
      <c r="DI154" s="8"/>
      <c r="DJ154" s="8"/>
      <c r="DK154" s="8"/>
      <c r="DL154" s="8"/>
      <c r="DM154" s="8"/>
      <c r="DN154" s="8"/>
      <c r="DO154" s="8"/>
      <c r="DP154" s="8"/>
      <c r="DQ154" s="8"/>
      <c r="DR154" s="8"/>
      <c r="DS154" s="8"/>
      <c r="DT154" s="8"/>
      <c r="DU154" s="8"/>
      <c r="DV154" s="8"/>
      <c r="DW154" s="8"/>
      <c r="DX154" s="8"/>
      <c r="DY154" s="8"/>
      <c r="DZ154" s="8"/>
    </row>
    <row r="155" spans="23:130" s="7" customFormat="1" ht="15.75">
      <c r="W155" s="69"/>
      <c r="BM155" s="9"/>
      <c r="BN155" s="9"/>
      <c r="BO155" s="9"/>
      <c r="BP155" s="9"/>
      <c r="CF155" s="8"/>
      <c r="CG155" s="8"/>
      <c r="CH155" s="8"/>
      <c r="CI155" s="8"/>
      <c r="CJ155" s="8"/>
      <c r="CK155" s="8"/>
      <c r="CL155" s="8"/>
      <c r="CM155" s="8"/>
      <c r="CN155" s="8"/>
      <c r="CO155" s="8"/>
      <c r="CP155" s="8"/>
      <c r="CQ155" s="8"/>
      <c r="CR155" s="8"/>
      <c r="CS155" s="8"/>
      <c r="CT155" s="8"/>
      <c r="CU155" s="8"/>
      <c r="CV155" s="8"/>
      <c r="CW155" s="8"/>
      <c r="CX155" s="8"/>
      <c r="CY155" s="8"/>
      <c r="CZ155" s="8"/>
      <c r="DA155" s="8"/>
      <c r="DB155" s="8"/>
      <c r="DC155" s="8"/>
      <c r="DD155" s="8"/>
      <c r="DE155" s="8"/>
      <c r="DF155" s="8"/>
      <c r="DG155" s="8"/>
      <c r="DH155" s="8"/>
      <c r="DI155" s="8"/>
      <c r="DJ155" s="8"/>
      <c r="DK155" s="8"/>
      <c r="DL155" s="8"/>
      <c r="DM155" s="8"/>
      <c r="DN155" s="8"/>
      <c r="DO155" s="8"/>
      <c r="DP155" s="8"/>
      <c r="DQ155" s="8"/>
      <c r="DR155" s="8"/>
      <c r="DS155" s="8"/>
      <c r="DT155" s="8"/>
      <c r="DU155" s="8"/>
      <c r="DV155" s="8"/>
      <c r="DW155" s="8"/>
      <c r="DX155" s="8"/>
      <c r="DY155" s="8"/>
      <c r="DZ155" s="8"/>
    </row>
    <row r="156" spans="23:130" s="7" customFormat="1" ht="15.75">
      <c r="W156" s="69"/>
      <c r="BM156" s="9"/>
      <c r="BN156" s="9"/>
      <c r="BO156" s="9"/>
      <c r="BP156" s="9"/>
      <c r="CF156" s="8"/>
      <c r="CG156" s="8"/>
      <c r="CH156" s="8"/>
      <c r="CI156" s="8"/>
      <c r="CJ156" s="8"/>
      <c r="CK156" s="8"/>
      <c r="CL156" s="8"/>
      <c r="CM156" s="8"/>
      <c r="CN156" s="8"/>
      <c r="CO156" s="8"/>
      <c r="CP156" s="8"/>
      <c r="CQ156" s="8"/>
      <c r="CR156" s="8"/>
      <c r="CS156" s="8"/>
      <c r="CT156" s="8"/>
      <c r="CU156" s="8"/>
      <c r="CV156" s="8"/>
      <c r="CW156" s="8"/>
      <c r="CX156" s="8"/>
      <c r="CY156" s="8"/>
      <c r="CZ156" s="8"/>
      <c r="DA156" s="8"/>
      <c r="DB156" s="8"/>
      <c r="DC156" s="8"/>
      <c r="DD156" s="8"/>
      <c r="DE156" s="8"/>
      <c r="DF156" s="8"/>
      <c r="DG156" s="8"/>
      <c r="DH156" s="8"/>
      <c r="DI156" s="8"/>
      <c r="DJ156" s="8"/>
      <c r="DK156" s="8"/>
      <c r="DL156" s="8"/>
      <c r="DM156" s="8"/>
      <c r="DN156" s="8"/>
      <c r="DO156" s="8"/>
      <c r="DP156" s="8"/>
      <c r="DQ156" s="8"/>
      <c r="DR156" s="8"/>
      <c r="DS156" s="8"/>
      <c r="DT156" s="8"/>
      <c r="DU156" s="8"/>
      <c r="DV156" s="8"/>
      <c r="DW156" s="8"/>
      <c r="DX156" s="8"/>
      <c r="DY156" s="8"/>
      <c r="DZ156" s="8"/>
    </row>
    <row r="157" spans="23:130" s="7" customFormat="1" ht="15.75">
      <c r="W157" s="69"/>
      <c r="BM157" s="9"/>
      <c r="BN157" s="9"/>
      <c r="BO157" s="9"/>
      <c r="BP157" s="9"/>
      <c r="CF157" s="8"/>
      <c r="CG157" s="8"/>
      <c r="CH157" s="8"/>
      <c r="CI157" s="8"/>
      <c r="CJ157" s="8"/>
      <c r="CK157" s="8"/>
      <c r="CL157" s="8"/>
      <c r="CM157" s="8"/>
      <c r="CN157" s="8"/>
      <c r="CO157" s="8"/>
      <c r="CP157" s="8"/>
      <c r="CQ157" s="8"/>
      <c r="CR157" s="8"/>
      <c r="CS157" s="8"/>
      <c r="CT157" s="8"/>
      <c r="CU157" s="8"/>
      <c r="CV157" s="8"/>
      <c r="CW157" s="8"/>
      <c r="CX157" s="8"/>
      <c r="CY157" s="8"/>
      <c r="CZ157" s="8"/>
      <c r="DA157" s="8"/>
      <c r="DB157" s="8"/>
      <c r="DC157" s="8"/>
      <c r="DD157" s="8"/>
      <c r="DE157" s="8"/>
      <c r="DF157" s="8"/>
      <c r="DG157" s="8"/>
      <c r="DH157" s="8"/>
      <c r="DI157" s="8"/>
      <c r="DJ157" s="8"/>
      <c r="DK157" s="8"/>
      <c r="DL157" s="8"/>
      <c r="DM157" s="8"/>
      <c r="DN157" s="8"/>
      <c r="DO157" s="8"/>
      <c r="DP157" s="8"/>
      <c r="DQ157" s="8"/>
      <c r="DR157" s="8"/>
      <c r="DS157" s="8"/>
      <c r="DT157" s="8"/>
      <c r="DU157" s="8"/>
      <c r="DV157" s="8"/>
      <c r="DW157" s="8"/>
      <c r="DX157" s="8"/>
      <c r="DY157" s="8"/>
      <c r="DZ157" s="8"/>
    </row>
    <row r="158" spans="23:130" s="7" customFormat="1" ht="15.75">
      <c r="W158" s="69"/>
      <c r="BM158" s="9"/>
      <c r="BN158" s="9"/>
      <c r="BO158" s="9"/>
      <c r="BP158" s="9"/>
      <c r="CF158" s="8"/>
      <c r="CG158" s="8"/>
      <c r="CH158" s="8"/>
      <c r="CI158" s="8"/>
      <c r="CJ158" s="8"/>
      <c r="CK158" s="8"/>
      <c r="CL158" s="8"/>
      <c r="CM158" s="8"/>
      <c r="CN158" s="8"/>
      <c r="CO158" s="8"/>
      <c r="CP158" s="8"/>
      <c r="CQ158" s="8"/>
      <c r="CR158" s="8"/>
      <c r="CS158" s="8"/>
      <c r="CT158" s="8"/>
      <c r="CU158" s="8"/>
      <c r="CV158" s="8"/>
      <c r="CW158" s="8"/>
      <c r="CX158" s="8"/>
      <c r="CY158" s="8"/>
      <c r="CZ158" s="8"/>
      <c r="DA158" s="8"/>
      <c r="DB158" s="8"/>
      <c r="DC158" s="8"/>
      <c r="DD158" s="8"/>
      <c r="DE158" s="8"/>
      <c r="DF158" s="8"/>
      <c r="DG158" s="8"/>
      <c r="DH158" s="8"/>
      <c r="DI158" s="8"/>
      <c r="DJ158" s="8"/>
      <c r="DK158" s="8"/>
      <c r="DL158" s="8"/>
      <c r="DM158" s="8"/>
      <c r="DN158" s="8"/>
      <c r="DO158" s="8"/>
      <c r="DP158" s="8"/>
      <c r="DQ158" s="8"/>
      <c r="DR158" s="8"/>
      <c r="DS158" s="8"/>
      <c r="DT158" s="8"/>
      <c r="DU158" s="8"/>
      <c r="DV158" s="8"/>
      <c r="DW158" s="8"/>
      <c r="DX158" s="8"/>
      <c r="DY158" s="8"/>
      <c r="DZ158" s="8"/>
    </row>
    <row r="159" spans="23:130" s="7" customFormat="1" ht="15.75">
      <c r="W159" s="69"/>
      <c r="BM159" s="9"/>
      <c r="BN159" s="9"/>
      <c r="BO159" s="9"/>
      <c r="BP159" s="9"/>
      <c r="CF159" s="8"/>
      <c r="CG159" s="8"/>
      <c r="CH159" s="8"/>
      <c r="CI159" s="8"/>
      <c r="CJ159" s="8"/>
      <c r="CK159" s="8"/>
      <c r="CL159" s="8"/>
      <c r="CM159" s="8"/>
      <c r="CN159" s="8"/>
      <c r="CO159" s="8"/>
      <c r="CP159" s="8"/>
      <c r="CQ159" s="8"/>
      <c r="CR159" s="8"/>
      <c r="CS159" s="8"/>
      <c r="CT159" s="8"/>
      <c r="CU159" s="8"/>
      <c r="CV159" s="8"/>
      <c r="CW159" s="8"/>
      <c r="CX159" s="8"/>
      <c r="CY159" s="8"/>
      <c r="CZ159" s="8"/>
      <c r="DA159" s="8"/>
      <c r="DB159" s="8"/>
      <c r="DC159" s="8"/>
      <c r="DD159" s="8"/>
      <c r="DE159" s="8"/>
      <c r="DF159" s="8"/>
      <c r="DG159" s="8"/>
      <c r="DH159" s="8"/>
      <c r="DI159" s="8"/>
      <c r="DJ159" s="8"/>
      <c r="DK159" s="8"/>
      <c r="DL159" s="8"/>
      <c r="DM159" s="8"/>
      <c r="DN159" s="8"/>
      <c r="DO159" s="8"/>
      <c r="DP159" s="8"/>
      <c r="DQ159" s="8"/>
      <c r="DR159" s="8"/>
      <c r="DS159" s="8"/>
      <c r="DT159" s="8"/>
      <c r="DU159" s="8"/>
      <c r="DV159" s="8"/>
      <c r="DW159" s="8"/>
      <c r="DX159" s="8"/>
      <c r="DY159" s="8"/>
      <c r="DZ159" s="8"/>
    </row>
    <row r="160" spans="23:130" s="7" customFormat="1" ht="15.75">
      <c r="W160" s="69"/>
      <c r="BM160" s="9"/>
      <c r="BN160" s="9"/>
      <c r="BO160" s="9"/>
      <c r="BP160" s="9"/>
      <c r="CF160" s="8"/>
      <c r="CG160" s="8"/>
      <c r="CH160" s="8"/>
      <c r="CI160" s="8"/>
      <c r="CJ160" s="8"/>
      <c r="CK160" s="8"/>
      <c r="CL160" s="8"/>
      <c r="CM160" s="8"/>
      <c r="CN160" s="8"/>
      <c r="CO160" s="8"/>
      <c r="CP160" s="8"/>
      <c r="CQ160" s="8"/>
      <c r="CR160" s="8"/>
      <c r="CS160" s="8"/>
      <c r="CT160" s="8"/>
      <c r="CU160" s="8"/>
      <c r="CV160" s="8"/>
      <c r="CW160" s="8"/>
      <c r="CX160" s="8"/>
      <c r="CY160" s="8"/>
      <c r="CZ160" s="8"/>
      <c r="DA160" s="8"/>
      <c r="DB160" s="8"/>
      <c r="DC160" s="8"/>
      <c r="DD160" s="8"/>
      <c r="DE160" s="8"/>
      <c r="DF160" s="8"/>
      <c r="DG160" s="8"/>
      <c r="DH160" s="8"/>
      <c r="DI160" s="8"/>
      <c r="DJ160" s="8"/>
      <c r="DK160" s="8"/>
      <c r="DL160" s="8"/>
      <c r="DM160" s="8"/>
      <c r="DN160" s="8"/>
      <c r="DO160" s="8"/>
      <c r="DP160" s="8"/>
      <c r="DQ160" s="8"/>
      <c r="DR160" s="8"/>
      <c r="DS160" s="8"/>
      <c r="DT160" s="8"/>
      <c r="DU160" s="8"/>
      <c r="DV160" s="8"/>
      <c r="DW160" s="8"/>
      <c r="DX160" s="8"/>
      <c r="DY160" s="8"/>
      <c r="DZ160" s="8"/>
    </row>
    <row r="161" spans="23:130" s="7" customFormat="1" ht="15.75">
      <c r="W161" s="69"/>
      <c r="BM161" s="9"/>
      <c r="BN161" s="9"/>
      <c r="BO161" s="9"/>
      <c r="BP161" s="9"/>
      <c r="CF161" s="8"/>
      <c r="CG161" s="8"/>
      <c r="CH161" s="8"/>
      <c r="CI161" s="8"/>
      <c r="CJ161" s="8"/>
      <c r="CK161" s="8"/>
      <c r="CL161" s="8"/>
      <c r="CM161" s="8"/>
      <c r="CN161" s="8"/>
      <c r="CO161" s="8"/>
      <c r="CP161" s="8"/>
      <c r="CQ161" s="8"/>
      <c r="CR161" s="8"/>
      <c r="CS161" s="8"/>
      <c r="CT161" s="8"/>
      <c r="CU161" s="8"/>
      <c r="CV161" s="8"/>
      <c r="CW161" s="8"/>
      <c r="CX161" s="8"/>
      <c r="CY161" s="8"/>
      <c r="CZ161" s="8"/>
      <c r="DA161" s="8"/>
      <c r="DB161" s="8"/>
      <c r="DC161" s="8"/>
      <c r="DD161" s="8"/>
      <c r="DE161" s="8"/>
      <c r="DF161" s="8"/>
      <c r="DG161" s="8"/>
      <c r="DH161" s="8"/>
      <c r="DI161" s="8"/>
      <c r="DJ161" s="8"/>
      <c r="DK161" s="8"/>
      <c r="DL161" s="8"/>
      <c r="DM161" s="8"/>
      <c r="DN161" s="8"/>
      <c r="DO161" s="8"/>
      <c r="DP161" s="8"/>
      <c r="DQ161" s="8"/>
      <c r="DR161" s="8"/>
      <c r="DS161" s="8"/>
      <c r="DT161" s="8"/>
      <c r="DU161" s="8"/>
      <c r="DV161" s="8"/>
      <c r="DW161" s="8"/>
      <c r="DX161" s="8"/>
      <c r="DY161" s="8"/>
      <c r="DZ161" s="8"/>
    </row>
    <row r="162" spans="23:130" s="7" customFormat="1" ht="15.75">
      <c r="W162" s="69"/>
      <c r="BM162" s="9"/>
      <c r="BN162" s="9"/>
      <c r="BO162" s="9"/>
      <c r="BP162" s="9"/>
      <c r="CF162" s="8"/>
      <c r="CG162" s="8"/>
      <c r="CH162" s="8"/>
      <c r="CI162" s="8"/>
      <c r="CJ162" s="8"/>
      <c r="CK162" s="8"/>
      <c r="CL162" s="8"/>
      <c r="CM162" s="8"/>
      <c r="CN162" s="8"/>
      <c r="CO162" s="8"/>
      <c r="CP162" s="8"/>
      <c r="CQ162" s="8"/>
      <c r="CR162" s="8"/>
      <c r="CS162" s="8"/>
      <c r="CT162" s="8"/>
      <c r="CU162" s="8"/>
      <c r="CV162" s="8"/>
      <c r="CW162" s="8"/>
      <c r="CX162" s="8"/>
      <c r="CY162" s="8"/>
      <c r="CZ162" s="8"/>
      <c r="DA162" s="8"/>
      <c r="DB162" s="8"/>
      <c r="DC162" s="8"/>
      <c r="DD162" s="8"/>
      <c r="DE162" s="8"/>
      <c r="DF162" s="8"/>
      <c r="DG162" s="8"/>
      <c r="DH162" s="8"/>
      <c r="DI162" s="8"/>
      <c r="DJ162" s="8"/>
      <c r="DK162" s="8"/>
      <c r="DL162" s="8"/>
      <c r="DM162" s="8"/>
      <c r="DN162" s="8"/>
      <c r="DO162" s="8"/>
      <c r="DP162" s="8"/>
      <c r="DQ162" s="8"/>
      <c r="DR162" s="8"/>
      <c r="DS162" s="8"/>
      <c r="DT162" s="8"/>
      <c r="DU162" s="8"/>
      <c r="DV162" s="8"/>
      <c r="DW162" s="8"/>
      <c r="DX162" s="8"/>
      <c r="DY162" s="8"/>
      <c r="DZ162" s="8"/>
    </row>
    <row r="163" spans="23:130" s="7" customFormat="1" ht="15.75">
      <c r="W163" s="69"/>
      <c r="BM163" s="9"/>
      <c r="BN163" s="9"/>
      <c r="BO163" s="9"/>
      <c r="BP163" s="9"/>
      <c r="CF163" s="8"/>
      <c r="CG163" s="8"/>
      <c r="CH163" s="8"/>
      <c r="CI163" s="8"/>
      <c r="CJ163" s="8"/>
      <c r="CK163" s="8"/>
      <c r="CL163" s="8"/>
      <c r="CM163" s="8"/>
      <c r="CN163" s="8"/>
      <c r="CO163" s="8"/>
      <c r="CP163" s="8"/>
      <c r="CQ163" s="8"/>
      <c r="CR163" s="8"/>
      <c r="CS163" s="8"/>
      <c r="CT163" s="8"/>
      <c r="CU163" s="8"/>
      <c r="CV163" s="8"/>
      <c r="CW163" s="8"/>
      <c r="CX163" s="8"/>
      <c r="CY163" s="8"/>
      <c r="CZ163" s="8"/>
      <c r="DA163" s="8"/>
      <c r="DB163" s="8"/>
      <c r="DC163" s="8"/>
      <c r="DD163" s="8"/>
      <c r="DE163" s="8"/>
      <c r="DF163" s="8"/>
      <c r="DG163" s="8"/>
      <c r="DH163" s="8"/>
      <c r="DI163" s="8"/>
      <c r="DJ163" s="8"/>
      <c r="DK163" s="8"/>
      <c r="DL163" s="8"/>
      <c r="DM163" s="8"/>
      <c r="DN163" s="8"/>
      <c r="DO163" s="8"/>
      <c r="DP163" s="8"/>
      <c r="DQ163" s="8"/>
      <c r="DR163" s="8"/>
      <c r="DS163" s="8"/>
      <c r="DT163" s="8"/>
      <c r="DU163" s="8"/>
      <c r="DV163" s="8"/>
      <c r="DW163" s="8"/>
      <c r="DX163" s="8"/>
      <c r="DY163" s="8"/>
      <c r="DZ163" s="8"/>
    </row>
    <row r="164" spans="23:130" s="7" customFormat="1" ht="15.75">
      <c r="W164" s="69"/>
      <c r="BM164" s="9"/>
      <c r="BN164" s="9"/>
      <c r="BO164" s="9"/>
      <c r="BP164" s="9"/>
      <c r="CF164" s="8"/>
      <c r="CG164" s="8"/>
      <c r="CH164" s="8"/>
      <c r="CI164" s="8"/>
      <c r="CJ164" s="8"/>
      <c r="CK164" s="8"/>
      <c r="CL164" s="8"/>
      <c r="CM164" s="8"/>
      <c r="CN164" s="8"/>
      <c r="CO164" s="8"/>
      <c r="CP164" s="8"/>
      <c r="CQ164" s="8"/>
      <c r="CR164" s="8"/>
      <c r="CS164" s="8"/>
      <c r="CT164" s="8"/>
      <c r="CU164" s="8"/>
      <c r="CV164" s="8"/>
      <c r="CW164" s="8"/>
      <c r="CX164" s="8"/>
      <c r="CY164" s="8"/>
      <c r="CZ164" s="8"/>
      <c r="DA164" s="8"/>
      <c r="DB164" s="8"/>
      <c r="DC164" s="8"/>
      <c r="DD164" s="8"/>
      <c r="DE164" s="8"/>
      <c r="DF164" s="8"/>
      <c r="DG164" s="8"/>
      <c r="DH164" s="8"/>
      <c r="DI164" s="8"/>
      <c r="DJ164" s="8"/>
      <c r="DK164" s="8"/>
      <c r="DL164" s="8"/>
      <c r="DM164" s="8"/>
      <c r="DN164" s="8"/>
      <c r="DO164" s="8"/>
      <c r="DP164" s="8"/>
      <c r="DQ164" s="8"/>
      <c r="DR164" s="8"/>
      <c r="DS164" s="8"/>
      <c r="DT164" s="8"/>
      <c r="DU164" s="8"/>
      <c r="DV164" s="8"/>
      <c r="DW164" s="8"/>
      <c r="DX164" s="8"/>
      <c r="DY164" s="8"/>
      <c r="DZ164" s="8"/>
    </row>
    <row r="165" spans="23:130" s="7" customFormat="1" ht="15.75">
      <c r="W165" s="69"/>
      <c r="BM165" s="9"/>
      <c r="BN165" s="9"/>
      <c r="BO165" s="9"/>
      <c r="BP165" s="9"/>
      <c r="CF165" s="8"/>
      <c r="CG165" s="8"/>
      <c r="CH165" s="8"/>
      <c r="CI165" s="8"/>
      <c r="CJ165" s="8"/>
      <c r="CK165" s="8"/>
      <c r="CL165" s="8"/>
      <c r="CM165" s="8"/>
      <c r="CN165" s="8"/>
      <c r="CO165" s="8"/>
      <c r="CP165" s="8"/>
      <c r="CQ165" s="8"/>
      <c r="CR165" s="8"/>
      <c r="CS165" s="8"/>
      <c r="CT165" s="8"/>
      <c r="CU165" s="8"/>
      <c r="CV165" s="8"/>
      <c r="CW165" s="8"/>
      <c r="CX165" s="8"/>
      <c r="CY165" s="8"/>
      <c r="CZ165" s="8"/>
      <c r="DA165" s="8"/>
      <c r="DB165" s="8"/>
      <c r="DC165" s="8"/>
      <c r="DD165" s="8"/>
      <c r="DE165" s="8"/>
      <c r="DF165" s="8"/>
      <c r="DG165" s="8"/>
      <c r="DH165" s="8"/>
      <c r="DI165" s="8"/>
      <c r="DJ165" s="8"/>
      <c r="DK165" s="8"/>
      <c r="DL165" s="8"/>
      <c r="DM165" s="8"/>
      <c r="DN165" s="8"/>
      <c r="DO165" s="8"/>
      <c r="DP165" s="8"/>
      <c r="DQ165" s="8"/>
      <c r="DR165" s="8"/>
      <c r="DS165" s="8"/>
      <c r="DT165" s="8"/>
      <c r="DU165" s="8"/>
      <c r="DV165" s="8"/>
      <c r="DW165" s="8"/>
      <c r="DX165" s="8"/>
      <c r="DY165" s="8"/>
      <c r="DZ165" s="8"/>
    </row>
    <row r="166" spans="23:130" s="7" customFormat="1" ht="15.75">
      <c r="W166" s="69"/>
      <c r="BM166" s="9"/>
      <c r="BN166" s="9"/>
      <c r="BO166" s="9"/>
      <c r="BP166" s="9"/>
      <c r="CF166" s="8"/>
      <c r="CG166" s="8"/>
      <c r="CH166" s="8"/>
      <c r="CI166" s="8"/>
      <c r="CJ166" s="8"/>
      <c r="CK166" s="8"/>
      <c r="CL166" s="8"/>
      <c r="CM166" s="8"/>
      <c r="CN166" s="8"/>
      <c r="CO166" s="8"/>
      <c r="CP166" s="8"/>
      <c r="CQ166" s="8"/>
      <c r="CR166" s="8"/>
      <c r="CS166" s="8"/>
      <c r="CT166" s="8"/>
      <c r="CU166" s="8"/>
      <c r="CV166" s="8"/>
      <c r="CW166" s="8"/>
      <c r="CX166" s="8"/>
      <c r="CY166" s="8"/>
      <c r="CZ166" s="8"/>
      <c r="DA166" s="8"/>
      <c r="DB166" s="8"/>
      <c r="DC166" s="8"/>
      <c r="DD166" s="8"/>
      <c r="DE166" s="8"/>
      <c r="DF166" s="8"/>
      <c r="DG166" s="8"/>
      <c r="DH166" s="8"/>
      <c r="DI166" s="8"/>
      <c r="DJ166" s="8"/>
      <c r="DK166" s="8"/>
      <c r="DL166" s="8"/>
      <c r="DM166" s="8"/>
      <c r="DN166" s="8"/>
      <c r="DO166" s="8"/>
      <c r="DP166" s="8"/>
      <c r="DQ166" s="8"/>
      <c r="DR166" s="8"/>
      <c r="DS166" s="8"/>
      <c r="DT166" s="8"/>
      <c r="DU166" s="8"/>
      <c r="DV166" s="8"/>
      <c r="DW166" s="8"/>
      <c r="DX166" s="8"/>
      <c r="DY166" s="8"/>
      <c r="DZ166" s="8"/>
    </row>
    <row r="167" spans="23:130" s="7" customFormat="1" ht="15.75">
      <c r="W167" s="69"/>
      <c r="BM167" s="9"/>
      <c r="BN167" s="9"/>
      <c r="BO167" s="9"/>
      <c r="BP167" s="9"/>
      <c r="BQ167" s="9"/>
      <c r="CF167" s="8"/>
      <c r="CG167" s="8"/>
      <c r="CH167" s="8"/>
      <c r="CI167" s="8"/>
      <c r="CJ167" s="8"/>
      <c r="CK167" s="8"/>
      <c r="CL167" s="8"/>
      <c r="CM167" s="8"/>
      <c r="CN167" s="8"/>
      <c r="CO167" s="8"/>
      <c r="CP167" s="8"/>
      <c r="CQ167" s="8"/>
      <c r="CR167" s="8"/>
      <c r="CS167" s="8"/>
      <c r="CT167" s="8"/>
      <c r="CU167" s="8"/>
      <c r="CV167" s="8"/>
      <c r="CW167" s="8"/>
      <c r="CX167" s="8"/>
      <c r="CY167" s="8"/>
      <c r="CZ167" s="8"/>
      <c r="DA167" s="8"/>
      <c r="DB167" s="8"/>
      <c r="DC167" s="8"/>
      <c r="DD167" s="8"/>
      <c r="DE167" s="8"/>
      <c r="DF167" s="8"/>
      <c r="DG167" s="8"/>
      <c r="DH167" s="8"/>
      <c r="DI167" s="8"/>
      <c r="DJ167" s="8"/>
      <c r="DK167" s="8"/>
      <c r="DL167" s="8"/>
      <c r="DM167" s="8"/>
      <c r="DN167" s="8"/>
      <c r="DO167" s="8"/>
      <c r="DP167" s="8"/>
      <c r="DQ167" s="8"/>
      <c r="DR167" s="8"/>
      <c r="DS167" s="8"/>
      <c r="DT167" s="8"/>
      <c r="DU167" s="8"/>
      <c r="DV167" s="8"/>
      <c r="DW167" s="8"/>
      <c r="DX167" s="8"/>
      <c r="DY167" s="8"/>
      <c r="DZ167" s="8"/>
    </row>
    <row r="168" spans="23:130" s="7" customFormat="1" ht="15.75">
      <c r="W168" s="69"/>
      <c r="BM168" s="9"/>
      <c r="BN168" s="9"/>
      <c r="BO168" s="9"/>
      <c r="BP168" s="9"/>
      <c r="BQ168" s="9"/>
      <c r="CF168" s="8"/>
      <c r="CG168" s="8"/>
      <c r="CH168" s="8"/>
      <c r="CI168" s="8"/>
      <c r="CJ168" s="8"/>
      <c r="CK168" s="8"/>
      <c r="CL168" s="8"/>
      <c r="CM168" s="8"/>
      <c r="CN168" s="8"/>
      <c r="CO168" s="8"/>
      <c r="CP168" s="8"/>
      <c r="CQ168" s="8"/>
      <c r="CR168" s="8"/>
      <c r="CS168" s="8"/>
      <c r="CT168" s="8"/>
      <c r="CU168" s="8"/>
      <c r="CV168" s="8"/>
      <c r="CW168" s="8"/>
      <c r="CX168" s="8"/>
      <c r="CY168" s="8"/>
      <c r="CZ168" s="8"/>
      <c r="DA168" s="8"/>
      <c r="DB168" s="8"/>
      <c r="DC168" s="8"/>
      <c r="DD168" s="8"/>
      <c r="DE168" s="8"/>
      <c r="DF168" s="8"/>
      <c r="DG168" s="8"/>
      <c r="DH168" s="8"/>
      <c r="DI168" s="8"/>
      <c r="DJ168" s="8"/>
      <c r="DK168" s="8"/>
      <c r="DL168" s="8"/>
      <c r="DM168" s="8"/>
      <c r="DN168" s="8"/>
      <c r="DO168" s="8"/>
      <c r="DP168" s="8"/>
      <c r="DQ168" s="8"/>
      <c r="DR168" s="8"/>
      <c r="DS168" s="8"/>
      <c r="DT168" s="8"/>
      <c r="DU168" s="8"/>
      <c r="DV168" s="8"/>
      <c r="DW168" s="8"/>
      <c r="DX168" s="8"/>
      <c r="DY168" s="8"/>
      <c r="DZ168" s="8"/>
    </row>
    <row r="169" spans="23:130" s="7" customFormat="1" ht="15.75">
      <c r="W169" s="69"/>
      <c r="BM169" s="9"/>
      <c r="BN169" s="9"/>
      <c r="BO169" s="9"/>
      <c r="BP169" s="9"/>
      <c r="BQ169" s="9"/>
      <c r="CF169" s="8"/>
      <c r="CG169" s="8"/>
      <c r="CH169" s="8"/>
      <c r="CI169" s="8"/>
      <c r="CJ169" s="8"/>
      <c r="CK169" s="8"/>
      <c r="CL169" s="8"/>
      <c r="CM169" s="8"/>
      <c r="CN169" s="8"/>
      <c r="CO169" s="8"/>
      <c r="CP169" s="8"/>
      <c r="CQ169" s="8"/>
      <c r="CR169" s="8"/>
      <c r="CS169" s="8"/>
      <c r="CT169" s="8"/>
      <c r="CU169" s="8"/>
      <c r="CV169" s="8"/>
      <c r="CW169" s="8"/>
      <c r="CX169" s="8"/>
      <c r="CY169" s="8"/>
      <c r="CZ169" s="8"/>
      <c r="DA169" s="8"/>
      <c r="DB169" s="8"/>
      <c r="DC169" s="8"/>
      <c r="DD169" s="8"/>
      <c r="DE169" s="8"/>
      <c r="DF169" s="8"/>
      <c r="DG169" s="8"/>
      <c r="DH169" s="8"/>
      <c r="DI169" s="8"/>
      <c r="DJ169" s="8"/>
      <c r="DK169" s="8"/>
      <c r="DL169" s="8"/>
      <c r="DM169" s="8"/>
      <c r="DN169" s="8"/>
      <c r="DO169" s="8"/>
      <c r="DP169" s="8"/>
      <c r="DQ169" s="8"/>
      <c r="DR169" s="8"/>
      <c r="DS169" s="8"/>
      <c r="DT169" s="8"/>
      <c r="DU169" s="8"/>
      <c r="DV169" s="8"/>
      <c r="DW169" s="8"/>
      <c r="DX169" s="8"/>
      <c r="DY169" s="8"/>
      <c r="DZ169" s="8"/>
    </row>
  </sheetData>
  <mergeCells count="31">
    <mergeCell ref="CA3:CA4"/>
    <mergeCell ref="BA3:BA4"/>
    <mergeCell ref="AI3:AI4"/>
    <mergeCell ref="AO3:AO4"/>
    <mergeCell ref="AU3:AU4"/>
    <mergeCell ref="BQ1:CG1"/>
    <mergeCell ref="AY2:BD2"/>
    <mergeCell ref="BQ2:BT2"/>
    <mergeCell ref="AA2:AF2"/>
    <mergeCell ref="AG2:AL2"/>
    <mergeCell ref="BY2:CD2"/>
    <mergeCell ref="BU2:BX2"/>
    <mergeCell ref="AM2:AR2"/>
    <mergeCell ref="AS2:AX2"/>
    <mergeCell ref="BE2:BH2"/>
    <mergeCell ref="BI2:BL2"/>
    <mergeCell ref="CE2:CG2"/>
    <mergeCell ref="BM2:BP2"/>
    <mergeCell ref="AS1:BP1"/>
    <mergeCell ref="E3:E4"/>
    <mergeCell ref="K3:K4"/>
    <mergeCell ref="Q3:Q4"/>
    <mergeCell ref="W3:W4"/>
    <mergeCell ref="AA1:AR1"/>
    <mergeCell ref="AC3:AC4"/>
    <mergeCell ref="C1:Z1"/>
    <mergeCell ref="A2:B2"/>
    <mergeCell ref="C2:H2"/>
    <mergeCell ref="I2:N2"/>
    <mergeCell ref="O2:T2"/>
    <mergeCell ref="U2:Z2"/>
  </mergeCells>
  <printOptions horizontalCentered="1" verticalCentered="1"/>
  <pageMargins left="0.19685039370078741" right="0.19685039370078741" top="0.74803149606299213" bottom="0.74803149606299213" header="0.31496062992125984" footer="0.31496062992125984"/>
  <pageSetup paperSize="9" scale="33" orientation="landscape" horizontalDpi="4294967294" verticalDpi="0" r:id="rId1"/>
  <headerFooter>
    <oddHeader>&amp;R&amp;"Times New Roman,обычный"&amp;12Приложение №1</oddHeader>
  </headerFooter>
  <colBreaks count="3" manualBreakCount="3">
    <brk id="26" max="27" man="1"/>
    <brk id="44" max="27" man="1"/>
    <brk id="68" max="2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кож-вен</vt:lpstr>
      <vt:lpstr>'кож-вен'!Заголовки_для_печати</vt:lpstr>
      <vt:lpstr>'кож-вен'!Область_печати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niyetzhanova_g</dc:creator>
  <cp:lastModifiedBy>niyetzhanova_g</cp:lastModifiedBy>
  <cp:lastPrinted>2017-03-01T03:41:58Z</cp:lastPrinted>
  <dcterms:created xsi:type="dcterms:W3CDTF">2016-04-28T11:46:09Z</dcterms:created>
  <dcterms:modified xsi:type="dcterms:W3CDTF">2017-03-01T04:07:37Z</dcterms:modified>
</cp:coreProperties>
</file>